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8"/>
  <workbookPr codeName="ThisWorkbook" defaultThemeVersion="166925"/>
  <mc:AlternateContent xmlns:mc="http://schemas.openxmlformats.org/markup-compatibility/2006">
    <mc:Choice Requires="x15">
      <x15ac:absPath xmlns:x15ac="http://schemas.microsoft.com/office/spreadsheetml/2010/11/ac" url="/Users/nadinakokorevica/Downloads/"/>
    </mc:Choice>
  </mc:AlternateContent>
  <xr:revisionPtr revIDLastSave="0" documentId="8_{8EC13A16-354A-BE48-BE23-7965F1D67AFF}" xr6:coauthVersionLast="47" xr6:coauthVersionMax="47" xr10:uidLastSave="{00000000-0000-0000-0000-000000000000}"/>
  <bookViews>
    <workbookView xWindow="0" yWindow="0" windowWidth="28800" windowHeight="18000" tabRatio="829" xr2:uid="{E908C033-E699-4A19-AC69-C21DDFF040EC}"/>
  </bookViews>
  <sheets>
    <sheet name="Ievads" sheetId="23" r:id="rId1"/>
    <sheet name="Info about data out sheets" sheetId="70" state="hidden" r:id="rId2"/>
    <sheet name="Vispārējā informācija" sheetId="49" r:id="rId3"/>
    <sheet name="Vispārējā informācija data out" sheetId="71" state="hidden" r:id="rId4"/>
    <sheet name="Ietekme uz klimatu" sheetId="58" r:id="rId5"/>
    <sheet name="Ietekme uz klimatu data out" sheetId="72" state="hidden" r:id="rId6"/>
    <sheet name="Daba" sheetId="65" r:id="rId7"/>
    <sheet name="Daba data out" sheetId="73" state="hidden" r:id="rId8"/>
    <sheet name="Zaļā pāreja" sheetId="60" r:id="rId9"/>
    <sheet name="Zaļā pāreja data out" sheetId="74" state="hidden" r:id="rId10"/>
    <sheet name="Sociālā_pārvaldības prakse" sheetId="63" r:id="rId11"/>
    <sheet name="Sociālā_pārvaldības data out" sheetId="75" state="hidden" r:id="rId12"/>
    <sheet name="NFRD uzņēmumi" sheetId="61" r:id="rId13"/>
    <sheet name="NFRD companies data out" sheetId="76" state="hidden" r:id="rId14"/>
    <sheet name="Dropdowns" sheetId="57" state="hidden" r:id="rId15"/>
    <sheet name="NACE_4" sheetId="14" state="hidden" r:id="rId16"/>
    <sheet name="Industries" sheetId="5" state="hidden" r:id="rId17"/>
    <sheet name="Sheet3" sheetId="68" state="hidden" r:id="rId18"/>
    <sheet name="GHG intensive industries" sheetId="69" state="hidden" r:id="rId19"/>
  </sheets>
  <definedNames>
    <definedName name="_xlnm._FilterDatabase" localSheetId="18" hidden="1">'GHG intensive industries'!$A$1:$H$404</definedName>
    <definedName name="_xlnm._FilterDatabase" localSheetId="16" hidden="1">Industries!#REF!</definedName>
    <definedName name="_xlnm._FilterDatabase" localSheetId="15" hidden="1">NACE_4!$A$1:$F$617</definedName>
    <definedName name="Ctrl_5" localSheetId="7">#REF!</definedName>
    <definedName name="Ctrl_5" localSheetId="5">#REF!</definedName>
    <definedName name="Ctrl_5" localSheetId="1">#REF!</definedName>
    <definedName name="Ctrl_5" localSheetId="13">#REF!</definedName>
    <definedName name="Ctrl_5" localSheetId="11">#REF!</definedName>
    <definedName name="Ctrl_5" localSheetId="9">#REF!</definedName>
    <definedName name="Ctrl_5">#REF!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76" l="1"/>
  <c r="E2" i="76"/>
  <c r="D2" i="76"/>
  <c r="C2" i="76"/>
  <c r="B2" i="76"/>
  <c r="A2" i="76"/>
  <c r="AM2" i="75"/>
  <c r="AL2" i="75"/>
  <c r="AK2" i="75"/>
  <c r="AJ2" i="75"/>
  <c r="AE2" i="75"/>
  <c r="AD2" i="75"/>
  <c r="AC2" i="75"/>
  <c r="R2" i="75"/>
  <c r="Q2" i="75"/>
  <c r="P2" i="75"/>
  <c r="O2" i="75"/>
  <c r="N2" i="75"/>
  <c r="M2" i="75"/>
  <c r="L2" i="75"/>
  <c r="K2" i="75"/>
  <c r="J2" i="75"/>
  <c r="I2" i="75"/>
  <c r="H2" i="75"/>
  <c r="AB2" i="74"/>
  <c r="AA2" i="74"/>
  <c r="Z2" i="74"/>
  <c r="Y2" i="74"/>
  <c r="X2" i="74"/>
  <c r="W2" i="74"/>
  <c r="V2" i="74"/>
  <c r="U2" i="74"/>
  <c r="T2" i="74"/>
  <c r="S2" i="74"/>
  <c r="R2" i="74"/>
  <c r="Q2" i="74"/>
  <c r="P2" i="74"/>
  <c r="O2" i="74"/>
  <c r="N2" i="74"/>
  <c r="M2" i="74"/>
  <c r="L2" i="74"/>
  <c r="K2" i="74"/>
  <c r="J2" i="74"/>
  <c r="I2" i="74"/>
  <c r="H2" i="74"/>
  <c r="G2" i="74"/>
  <c r="F2" i="74"/>
  <c r="E2" i="74"/>
  <c r="D2" i="74"/>
  <c r="C2" i="74"/>
  <c r="B2" i="74"/>
  <c r="A2" i="74"/>
  <c r="R2" i="73"/>
  <c r="Q2" i="73"/>
  <c r="P2" i="73"/>
  <c r="O2" i="73"/>
  <c r="N2" i="73"/>
  <c r="M2" i="73"/>
  <c r="L2" i="73"/>
  <c r="J2" i="73"/>
  <c r="H2" i="73"/>
  <c r="F2" i="73"/>
  <c r="D2" i="73"/>
  <c r="C2" i="73"/>
  <c r="B2" i="73"/>
  <c r="A2" i="73"/>
  <c r="CG2" i="72"/>
  <c r="CF2" i="72"/>
  <c r="CB2" i="72"/>
  <c r="CA2" i="72" a="1"/>
  <c r="CE2" i="72" s="1"/>
  <c r="BZ2" i="72"/>
  <c r="BV2" i="72" a="1"/>
  <c r="BY2" i="72" s="1"/>
  <c r="BU2" i="72"/>
  <c r="BP2" i="72"/>
  <c r="BO2" i="72"/>
  <c r="BN2" i="72"/>
  <c r="BM2" i="72"/>
  <c r="BL2" i="72"/>
  <c r="BK2" i="72"/>
  <c r="BJ2" i="72"/>
  <c r="BI2" i="72"/>
  <c r="BH2" i="72"/>
  <c r="BG2" i="72"/>
  <c r="BF2" i="72"/>
  <c r="BE2" i="72"/>
  <c r="BD2" i="72"/>
  <c r="AX2" i="72"/>
  <c r="AW2" i="72"/>
  <c r="AV2" i="72"/>
  <c r="AU2" i="72"/>
  <c r="AT2" i="72"/>
  <c r="AS2" i="72"/>
  <c r="AR2" i="72"/>
  <c r="AQ2" i="72"/>
  <c r="AP2" i="72"/>
  <c r="AO2" i="72"/>
  <c r="AN2" i="72"/>
  <c r="AM2" i="72"/>
  <c r="AL2" i="72"/>
  <c r="AK2" i="72"/>
  <c r="AJ2" i="72"/>
  <c r="AI2" i="72"/>
  <c r="AH2" i="72"/>
  <c r="AG2" i="72"/>
  <c r="AF2" i="72"/>
  <c r="AD2" i="72"/>
  <c r="Y2" i="72"/>
  <c r="V2" i="72"/>
  <c r="V2" i="72" a="1"/>
  <c r="AC2" i="72" s="1"/>
  <c r="R2" i="72"/>
  <c r="L2" i="72" a="1"/>
  <c r="N2" i="72" s="1"/>
  <c r="B2" i="72" a="1"/>
  <c r="G2" i="72" s="1"/>
  <c r="A2" i="72"/>
  <c r="AZ2" i="71" a="1"/>
  <c r="BS2" i="71" s="1"/>
  <c r="AA2" i="71" a="1"/>
  <c r="AV2" i="71" s="1"/>
  <c r="Z2" i="71"/>
  <c r="Y2" i="71"/>
  <c r="X2" i="71"/>
  <c r="W2" i="71"/>
  <c r="V2" i="71"/>
  <c r="U2" i="71"/>
  <c r="T2" i="71"/>
  <c r="S2" i="71"/>
  <c r="R2" i="71"/>
  <c r="Q2" i="71"/>
  <c r="P2" i="71"/>
  <c r="O2" i="71"/>
  <c r="N2" i="71"/>
  <c r="M2" i="71"/>
  <c r="L2" i="71"/>
  <c r="K2" i="71"/>
  <c r="J2" i="71"/>
  <c r="I2" i="71"/>
  <c r="H2" i="71"/>
  <c r="G2" i="71"/>
  <c r="F2" i="71"/>
  <c r="E2" i="71"/>
  <c r="D2" i="71"/>
  <c r="C2" i="71"/>
  <c r="B2" i="71"/>
  <c r="A2" i="71"/>
  <c r="C2" i="72" l="1"/>
  <c r="K2" i="72"/>
  <c r="H2" i="72"/>
  <c r="O2" i="72"/>
  <c r="I2" i="72"/>
  <c r="P2" i="72"/>
  <c r="W2" i="72"/>
  <c r="AE2" i="72"/>
  <c r="B2" i="72"/>
  <c r="J2" i="72"/>
  <c r="Q2" i="72"/>
  <c r="X2" i="72"/>
  <c r="CA2" i="72"/>
  <c r="D2" i="72"/>
  <c r="CC2" i="72"/>
  <c r="E2" i="72"/>
  <c r="L2" i="72"/>
  <c r="T2" i="72"/>
  <c r="AA2" i="72"/>
  <c r="BW2" i="72"/>
  <c r="CD2" i="72"/>
  <c r="S2" i="72"/>
  <c r="Z2" i="72"/>
  <c r="BV2" i="72"/>
  <c r="F2" i="72"/>
  <c r="M2" i="72"/>
  <c r="U2" i="72"/>
  <c r="AB2" i="72"/>
  <c r="BX2" i="72"/>
  <c r="AH2" i="71"/>
  <c r="AP2" i="71"/>
  <c r="AX2" i="71"/>
  <c r="BE2" i="71"/>
  <c r="BM2" i="71"/>
  <c r="AG2" i="71"/>
  <c r="BD2" i="71"/>
  <c r="AA2" i="71"/>
  <c r="AI2" i="71"/>
  <c r="AQ2" i="71"/>
  <c r="AY2" i="71"/>
  <c r="BF2" i="71"/>
  <c r="BN2" i="71"/>
  <c r="BG2" i="71"/>
  <c r="BO2" i="71"/>
  <c r="AO2" i="71"/>
  <c r="AW2" i="71"/>
  <c r="BL2" i="71"/>
  <c r="AB2" i="71"/>
  <c r="AJ2" i="71"/>
  <c r="AR2" i="71"/>
  <c r="AC2" i="71"/>
  <c r="AK2" i="71"/>
  <c r="AS2" i="71"/>
  <c r="AZ2" i="71"/>
  <c r="BH2" i="71"/>
  <c r="BP2" i="71"/>
  <c r="BQ2" i="71"/>
  <c r="AD2" i="71"/>
  <c r="AL2" i="71"/>
  <c r="AT2" i="71"/>
  <c r="BA2" i="71"/>
  <c r="BI2" i="71"/>
  <c r="AE2" i="71"/>
  <c r="AM2" i="71"/>
  <c r="AU2" i="71"/>
  <c r="BB2" i="71"/>
  <c r="BJ2" i="71"/>
  <c r="BR2" i="71"/>
  <c r="AF2" i="71"/>
  <c r="AN2" i="71"/>
  <c r="BC2" i="71"/>
  <c r="BK2" i="71"/>
  <c r="E31" i="49" l="1"/>
  <c r="E39" i="49"/>
  <c r="D26" i="49" a="1"/>
  <c r="D26" i="49" s="1"/>
  <c r="D34" i="49" a="1"/>
  <c r="D34" i="49" s="1"/>
  <c r="D42" i="49" a="1"/>
  <c r="D42" i="49" s="1"/>
  <c r="E38" i="49" l="1"/>
  <c r="E37" i="49"/>
  <c r="E30" i="49"/>
  <c r="E29" i="49"/>
  <c r="E23" i="49"/>
  <c r="E22" i="49"/>
  <c r="E21" i="4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<sst xmlns="http://schemas.openxmlformats.org/spreadsheetml/2006/main" count="5758" uniqueCount="1885">
  <si>
    <t>C16</t>
  </si>
  <si>
    <t>A01</t>
  </si>
  <si>
    <t>A</t>
  </si>
  <si>
    <t>A02</t>
  </si>
  <si>
    <t>A03</t>
  </si>
  <si>
    <t>B</t>
  </si>
  <si>
    <t>C10-C12</t>
  </si>
  <si>
    <t>C</t>
  </si>
  <si>
    <t>C13-C15</t>
  </si>
  <si>
    <t>C17</t>
  </si>
  <si>
    <t>C18</t>
  </si>
  <si>
    <t>C19</t>
  </si>
  <si>
    <t>C20</t>
  </si>
  <si>
    <t>C21</t>
  </si>
  <si>
    <t>C22</t>
  </si>
  <si>
    <t>C23</t>
  </si>
  <si>
    <t>C24</t>
  </si>
  <si>
    <t>C25</t>
  </si>
  <si>
    <t>C26</t>
  </si>
  <si>
    <t>C27</t>
  </si>
  <si>
    <t>C28</t>
  </si>
  <si>
    <t>C29</t>
  </si>
  <si>
    <t>C30</t>
  </si>
  <si>
    <t>C31_C32</t>
  </si>
  <si>
    <t>C33</t>
  </si>
  <si>
    <t>D</t>
  </si>
  <si>
    <t>E36</t>
  </si>
  <si>
    <t>E</t>
  </si>
  <si>
    <t>E37-E39</t>
  </si>
  <si>
    <t>F</t>
  </si>
  <si>
    <t>G45</t>
  </si>
  <si>
    <t>G</t>
  </si>
  <si>
    <t>G46</t>
  </si>
  <si>
    <t>G47</t>
  </si>
  <si>
    <t>H49</t>
  </si>
  <si>
    <t>H</t>
  </si>
  <si>
    <t>H50</t>
  </si>
  <si>
    <t>H51</t>
  </si>
  <si>
    <t>H52</t>
  </si>
  <si>
    <t>H53</t>
  </si>
  <si>
    <t>I</t>
  </si>
  <si>
    <t>J58</t>
  </si>
  <si>
    <t>J</t>
  </si>
  <si>
    <t>J59_J60</t>
  </si>
  <si>
    <t>J61</t>
  </si>
  <si>
    <t>J62_J63</t>
  </si>
  <si>
    <t>K64</t>
  </si>
  <si>
    <t>K</t>
  </si>
  <si>
    <t>K65</t>
  </si>
  <si>
    <t>K66</t>
  </si>
  <si>
    <t>L</t>
  </si>
  <si>
    <t>M69_M70</t>
  </si>
  <si>
    <t>M</t>
  </si>
  <si>
    <t>M71</t>
  </si>
  <si>
    <t>M72</t>
  </si>
  <si>
    <t>M73</t>
  </si>
  <si>
    <t>M74_M75</t>
  </si>
  <si>
    <t>N77</t>
  </si>
  <si>
    <t>N</t>
  </si>
  <si>
    <t>N78</t>
  </si>
  <si>
    <t>N79</t>
  </si>
  <si>
    <t>N80-N82</t>
  </si>
  <si>
    <t>P</t>
  </si>
  <si>
    <t>Q86</t>
  </si>
  <si>
    <t>Q</t>
  </si>
  <si>
    <t>Q87_Q88</t>
  </si>
  <si>
    <t>R90-R92</t>
  </si>
  <si>
    <t>R</t>
  </si>
  <si>
    <t>R93</t>
  </si>
  <si>
    <t>S95</t>
  </si>
  <si>
    <t>S</t>
  </si>
  <si>
    <t>S96</t>
  </si>
  <si>
    <t>O</t>
  </si>
  <si>
    <t>T</t>
  </si>
  <si>
    <t>U</t>
  </si>
  <si>
    <t>Growing of rice</t>
  </si>
  <si>
    <t>Section</t>
  </si>
  <si>
    <t>Category</t>
  </si>
  <si>
    <t>Subcategory</t>
  </si>
  <si>
    <t>Growing of cereals (except rice), leguminous crops and oil seeds</t>
  </si>
  <si>
    <t>Growing of vegetables and melons, roots and tubers</t>
  </si>
  <si>
    <t>Growing of sugar cane</t>
  </si>
  <si>
    <t>Growing of tobacco</t>
  </si>
  <si>
    <t>Raising of dairy cattle</t>
  </si>
  <si>
    <t>Raising of other cattle and buffaloes</t>
  </si>
  <si>
    <t>Raising of horses and other equines</t>
  </si>
  <si>
    <t>Raising of camels and camelids</t>
  </si>
  <si>
    <t>Raising of sheep and goats</t>
  </si>
  <si>
    <t>Raising of swine/pigs</t>
  </si>
  <si>
    <t>Raising of poultry</t>
  </si>
  <si>
    <t>Mixed farming</t>
  </si>
  <si>
    <t>Support activities for crop production</t>
  </si>
  <si>
    <t>Support activities for animal production</t>
  </si>
  <si>
    <t>Post-harvest crop activities</t>
  </si>
  <si>
    <t>Hunting, trapping and related service activities</t>
  </si>
  <si>
    <t>Silviculture and other forestry activities</t>
  </si>
  <si>
    <t>Logging</t>
  </si>
  <si>
    <t>Gathering of wild growing non-wood products</t>
  </si>
  <si>
    <t>Support services to forestry</t>
  </si>
  <si>
    <t>Mining of hard coal</t>
  </si>
  <si>
    <t>Mining of lignite</t>
  </si>
  <si>
    <t>Extraction of crude petroleum</t>
  </si>
  <si>
    <t>Extraction of natural gas</t>
  </si>
  <si>
    <t>10.1</t>
  </si>
  <si>
    <t>10.11</t>
  </si>
  <si>
    <t>10.12</t>
  </si>
  <si>
    <t>10.13</t>
  </si>
  <si>
    <t>10.2</t>
  </si>
  <si>
    <t>10.3</t>
  </si>
  <si>
    <t>10.31</t>
  </si>
  <si>
    <t>10.32</t>
  </si>
  <si>
    <t>10.39</t>
  </si>
  <si>
    <t>10.4</t>
  </si>
  <si>
    <t>10.41</t>
  </si>
  <si>
    <t>10.42</t>
  </si>
  <si>
    <t>10.5</t>
  </si>
  <si>
    <t>10.51</t>
  </si>
  <si>
    <t>10.52</t>
  </si>
  <si>
    <t>10.7</t>
  </si>
  <si>
    <t>10.71</t>
  </si>
  <si>
    <t>10.72</t>
  </si>
  <si>
    <t>10.73</t>
  </si>
  <si>
    <t>10.8</t>
  </si>
  <si>
    <t>10.9</t>
  </si>
  <si>
    <t>10.91</t>
  </si>
  <si>
    <t>10.92</t>
  </si>
  <si>
    <t>11</t>
  </si>
  <si>
    <t>11.1</t>
  </si>
  <si>
    <t>11.2</t>
  </si>
  <si>
    <t>11.3</t>
  </si>
  <si>
    <t>12</t>
  </si>
  <si>
    <t>13</t>
  </si>
  <si>
    <t>13.1</t>
  </si>
  <si>
    <t>13.2</t>
  </si>
  <si>
    <t>13.3</t>
  </si>
  <si>
    <t>13.9</t>
  </si>
  <si>
    <t>14</t>
  </si>
  <si>
    <t>14.1</t>
  </si>
  <si>
    <t>14.2</t>
  </si>
  <si>
    <t>14.3</t>
  </si>
  <si>
    <t>15</t>
  </si>
  <si>
    <t>15.1</t>
  </si>
  <si>
    <t>15.11</t>
  </si>
  <si>
    <t>15.12</t>
  </si>
  <si>
    <t>15.2</t>
  </si>
  <si>
    <t>16</t>
  </si>
  <si>
    <t>16.1</t>
  </si>
  <si>
    <t>16.2</t>
  </si>
  <si>
    <t>17</t>
  </si>
  <si>
    <t>17.11</t>
  </si>
  <si>
    <t>17.12</t>
  </si>
  <si>
    <t>17.2</t>
  </si>
  <si>
    <t>18</t>
  </si>
  <si>
    <t>18.1</t>
  </si>
  <si>
    <t>18.2</t>
  </si>
  <si>
    <t>19</t>
  </si>
  <si>
    <t>19.1</t>
  </si>
  <si>
    <t>Manufacture of coke oven products</t>
  </si>
  <si>
    <t>19.2</t>
  </si>
  <si>
    <t>Manufacture of refined petroleum products</t>
  </si>
  <si>
    <t>20</t>
  </si>
  <si>
    <t>20.1</t>
  </si>
  <si>
    <t>20.2</t>
  </si>
  <si>
    <t>20.3</t>
  </si>
  <si>
    <t>20.4</t>
  </si>
  <si>
    <t>20.5</t>
  </si>
  <si>
    <t>20.6</t>
  </si>
  <si>
    <t>21</t>
  </si>
  <si>
    <t>22</t>
  </si>
  <si>
    <t>22.11</t>
  </si>
  <si>
    <t>22.19</t>
  </si>
  <si>
    <t>22.2</t>
  </si>
  <si>
    <t>23</t>
  </si>
  <si>
    <t>23.1</t>
  </si>
  <si>
    <t>23.2</t>
  </si>
  <si>
    <t>23.3</t>
  </si>
  <si>
    <t>23.4</t>
  </si>
  <si>
    <t>23.5</t>
  </si>
  <si>
    <t>23.6</t>
  </si>
  <si>
    <t>23.7</t>
  </si>
  <si>
    <t>23.9</t>
  </si>
  <si>
    <t>24</t>
  </si>
  <si>
    <t>24.1</t>
  </si>
  <si>
    <t>24.2</t>
  </si>
  <si>
    <t>24.3</t>
  </si>
  <si>
    <t>24.4</t>
  </si>
  <si>
    <t>24.46</t>
  </si>
  <si>
    <t>24.5</t>
  </si>
  <si>
    <t>25</t>
  </si>
  <si>
    <t>25.1</t>
  </si>
  <si>
    <t>25.2</t>
  </si>
  <si>
    <t>25.3</t>
  </si>
  <si>
    <t>25.4</t>
  </si>
  <si>
    <t>25.5</t>
  </si>
  <si>
    <t>25.6</t>
  </si>
  <si>
    <t>25.61</t>
  </si>
  <si>
    <t>25.62</t>
  </si>
  <si>
    <t>25.7</t>
  </si>
  <si>
    <t>25.71</t>
  </si>
  <si>
    <t>25.72</t>
  </si>
  <si>
    <t>25.73</t>
  </si>
  <si>
    <t>25.9</t>
  </si>
  <si>
    <t>26</t>
  </si>
  <si>
    <t>26.1</t>
  </si>
  <si>
    <t>26.2</t>
  </si>
  <si>
    <t>26.3</t>
  </si>
  <si>
    <t>26.4</t>
  </si>
  <si>
    <t>26.5</t>
  </si>
  <si>
    <t>26.6</t>
  </si>
  <si>
    <t>26.7</t>
  </si>
  <si>
    <t>26.8</t>
  </si>
  <si>
    <t>27</t>
  </si>
  <si>
    <t>27.1</t>
  </si>
  <si>
    <t>27.2</t>
  </si>
  <si>
    <t>27.3</t>
  </si>
  <si>
    <t>27.4</t>
  </si>
  <si>
    <t>27.5</t>
  </si>
  <si>
    <t>27.9</t>
  </si>
  <si>
    <t>28</t>
  </si>
  <si>
    <t>28.1</t>
  </si>
  <si>
    <t>28.2</t>
  </si>
  <si>
    <t>28.21</t>
  </si>
  <si>
    <t>28.22</t>
  </si>
  <si>
    <t>28.23</t>
  </si>
  <si>
    <t>28.24</t>
  </si>
  <si>
    <t>28.25</t>
  </si>
  <si>
    <t>28.29</t>
  </si>
  <si>
    <t>28.3</t>
  </si>
  <si>
    <t>28.4</t>
  </si>
  <si>
    <t>28.9</t>
  </si>
  <si>
    <t>29</t>
  </si>
  <si>
    <t>29.1</t>
  </si>
  <si>
    <t>Manufacture of motor vehicles</t>
  </si>
  <si>
    <t>29.2</t>
  </si>
  <si>
    <t>29.3</t>
  </si>
  <si>
    <t>30</t>
  </si>
  <si>
    <t>30.11</t>
  </si>
  <si>
    <t>Building of ships and floating structures</t>
  </si>
  <si>
    <t>30.12</t>
  </si>
  <si>
    <t>Building of pleasure and sporting boats</t>
  </si>
  <si>
    <t>30.2</t>
  </si>
  <si>
    <t>Manufacture of railway locomotives and rolling stock</t>
  </si>
  <si>
    <t>30.3</t>
  </si>
  <si>
    <t>Manufacture of air and spacecraft and related machinery</t>
  </si>
  <si>
    <t>30.4</t>
  </si>
  <si>
    <t>30.9</t>
  </si>
  <si>
    <t>31</t>
  </si>
  <si>
    <t>32</t>
  </si>
  <si>
    <t>32.1</t>
  </si>
  <si>
    <t>32.2</t>
  </si>
  <si>
    <t>32.3</t>
  </si>
  <si>
    <t>32.4</t>
  </si>
  <si>
    <t>32.5</t>
  </si>
  <si>
    <t>32.9</t>
  </si>
  <si>
    <t>33</t>
  </si>
  <si>
    <t>33.1</t>
  </si>
  <si>
    <t>33.14</t>
  </si>
  <si>
    <t>33.15</t>
  </si>
  <si>
    <t>33.16</t>
  </si>
  <si>
    <t>33.17</t>
  </si>
  <si>
    <t>33.2</t>
  </si>
  <si>
    <t>35.1</t>
  </si>
  <si>
    <t>35.11</t>
  </si>
  <si>
    <t>Production of electricity</t>
  </si>
  <si>
    <t>35.12</t>
  </si>
  <si>
    <t>35.13</t>
  </si>
  <si>
    <t>35.14</t>
  </si>
  <si>
    <t>Trade of electricity</t>
  </si>
  <si>
    <t>35.2</t>
  </si>
  <si>
    <t>35.21</t>
  </si>
  <si>
    <t>35.22</t>
  </si>
  <si>
    <t>35.23</t>
  </si>
  <si>
    <t>35.3</t>
  </si>
  <si>
    <t>Steam and air conditioning supply</t>
  </si>
  <si>
    <t>37</t>
  </si>
  <si>
    <t>38</t>
  </si>
  <si>
    <t>38.11</t>
  </si>
  <si>
    <t>38.12</t>
  </si>
  <si>
    <t>38.2</t>
  </si>
  <si>
    <t>38.21</t>
  </si>
  <si>
    <t>38.22</t>
  </si>
  <si>
    <t>38.31</t>
  </si>
  <si>
    <t>38.32</t>
  </si>
  <si>
    <t>39</t>
  </si>
  <si>
    <t>41</t>
  </si>
  <si>
    <t>41.1</t>
  </si>
  <si>
    <t>41.2</t>
  </si>
  <si>
    <t>42</t>
  </si>
  <si>
    <t>42.1</t>
  </si>
  <si>
    <t>42.2</t>
  </si>
  <si>
    <t>42.9</t>
  </si>
  <si>
    <t>43</t>
  </si>
  <si>
    <t>43.1</t>
  </si>
  <si>
    <t>43.2</t>
  </si>
  <si>
    <t>43.3</t>
  </si>
  <si>
    <t>43.9</t>
  </si>
  <si>
    <t>45</t>
  </si>
  <si>
    <t>45.1</t>
  </si>
  <si>
    <t>45.2</t>
  </si>
  <si>
    <t>45.3</t>
  </si>
  <si>
    <t>45.4</t>
  </si>
  <si>
    <t>46</t>
  </si>
  <si>
    <t>46.1</t>
  </si>
  <si>
    <t>46.21</t>
  </si>
  <si>
    <t>46.22</t>
  </si>
  <si>
    <t>46.23</t>
  </si>
  <si>
    <t>46.24</t>
  </si>
  <si>
    <t>46.3</t>
  </si>
  <si>
    <t>46.35</t>
  </si>
  <si>
    <t>46.4</t>
  </si>
  <si>
    <t>46.5</t>
  </si>
  <si>
    <t>46.6</t>
  </si>
  <si>
    <t>46.71</t>
  </si>
  <si>
    <t>46.72</t>
  </si>
  <si>
    <t>46.73</t>
  </si>
  <si>
    <t>46.74</t>
  </si>
  <si>
    <t>46.75</t>
  </si>
  <si>
    <t>46.76</t>
  </si>
  <si>
    <t>46.77</t>
  </si>
  <si>
    <t>46.9</t>
  </si>
  <si>
    <t>47</t>
  </si>
  <si>
    <t>47.11</t>
  </si>
  <si>
    <t>47.19</t>
  </si>
  <si>
    <t>47.2</t>
  </si>
  <si>
    <t>47.26</t>
  </si>
  <si>
    <t>47.3</t>
  </si>
  <si>
    <t>47.4</t>
  </si>
  <si>
    <t>47.5</t>
  </si>
  <si>
    <t>47.6</t>
  </si>
  <si>
    <t>47.7</t>
  </si>
  <si>
    <t>47.73</t>
  </si>
  <si>
    <t>47.74</t>
  </si>
  <si>
    <t>47.76</t>
  </si>
  <si>
    <t>47.8</t>
  </si>
  <si>
    <t>47.9</t>
  </si>
  <si>
    <t>49</t>
  </si>
  <si>
    <t>49.1</t>
  </si>
  <si>
    <t>49.2</t>
  </si>
  <si>
    <t>49.3</t>
  </si>
  <si>
    <t>49.4</t>
  </si>
  <si>
    <t>49.5</t>
  </si>
  <si>
    <t>50.1</t>
  </si>
  <si>
    <t>Sea and coastal passenger water transport</t>
  </si>
  <si>
    <t>50.2</t>
  </si>
  <si>
    <t>Sea and coastal freight water transport</t>
  </si>
  <si>
    <t>50.3</t>
  </si>
  <si>
    <t>Inland passenger water transport</t>
  </si>
  <si>
    <t>50.4</t>
  </si>
  <si>
    <t>Inland freight water transport</t>
  </si>
  <si>
    <t>51</t>
  </si>
  <si>
    <t>51.1</t>
  </si>
  <si>
    <t>Passenger air transport</t>
  </si>
  <si>
    <t>51.21</t>
  </si>
  <si>
    <t>Freight air transport</t>
  </si>
  <si>
    <t>51.22</t>
  </si>
  <si>
    <t>52</t>
  </si>
  <si>
    <t>53</t>
  </si>
  <si>
    <t>55</t>
  </si>
  <si>
    <t>56</t>
  </si>
  <si>
    <t>58</t>
  </si>
  <si>
    <t>59</t>
  </si>
  <si>
    <t>60</t>
  </si>
  <si>
    <t>61</t>
  </si>
  <si>
    <t>62</t>
  </si>
  <si>
    <t>63</t>
  </si>
  <si>
    <t>64</t>
  </si>
  <si>
    <t>65</t>
  </si>
  <si>
    <t>66</t>
  </si>
  <si>
    <t>68</t>
  </si>
  <si>
    <t>68.2</t>
  </si>
  <si>
    <t>68.32</t>
  </si>
  <si>
    <t>Management of real estate on a fee or contract basis</t>
  </si>
  <si>
    <t>69</t>
  </si>
  <si>
    <t>70</t>
  </si>
  <si>
    <t>71</t>
  </si>
  <si>
    <t>72</t>
  </si>
  <si>
    <t>73</t>
  </si>
  <si>
    <t>74</t>
  </si>
  <si>
    <t>75</t>
  </si>
  <si>
    <t>77</t>
  </si>
  <si>
    <t>77.11</t>
  </si>
  <si>
    <t>77.12</t>
  </si>
  <si>
    <t>77.2</t>
  </si>
  <si>
    <t>77.21</t>
  </si>
  <si>
    <t>77.22</t>
  </si>
  <si>
    <t>77.29</t>
  </si>
  <si>
    <t>77.3</t>
  </si>
  <si>
    <t>77.31</t>
  </si>
  <si>
    <t>77.32</t>
  </si>
  <si>
    <t>77.33</t>
  </si>
  <si>
    <t>77.34</t>
  </si>
  <si>
    <t>77.35</t>
  </si>
  <si>
    <t>77.39</t>
  </si>
  <si>
    <t>77.4</t>
  </si>
  <si>
    <t>78</t>
  </si>
  <si>
    <t>78.1</t>
  </si>
  <si>
    <t>78.2</t>
  </si>
  <si>
    <t>78.3</t>
  </si>
  <si>
    <t>79</t>
  </si>
  <si>
    <t>79.1</t>
  </si>
  <si>
    <t>79.9</t>
  </si>
  <si>
    <t>80</t>
  </si>
  <si>
    <t>80.1</t>
  </si>
  <si>
    <t>80.2</t>
  </si>
  <si>
    <t>80.3</t>
  </si>
  <si>
    <t>81</t>
  </si>
  <si>
    <t>81.1</t>
  </si>
  <si>
    <t>81.21</t>
  </si>
  <si>
    <t>81.22</t>
  </si>
  <si>
    <t>81.29</t>
  </si>
  <si>
    <t>81.3</t>
  </si>
  <si>
    <t>82</t>
  </si>
  <si>
    <t>82.11</t>
  </si>
  <si>
    <t>82.19</t>
  </si>
  <si>
    <t>82.2</t>
  </si>
  <si>
    <t>82.3</t>
  </si>
  <si>
    <t>82.9</t>
  </si>
  <si>
    <t>82.91</t>
  </si>
  <si>
    <t>82.92</t>
  </si>
  <si>
    <t>82.99</t>
  </si>
  <si>
    <t>84</t>
  </si>
  <si>
    <t>85</t>
  </si>
  <si>
    <t>86</t>
  </si>
  <si>
    <t>87</t>
  </si>
  <si>
    <t>88</t>
  </si>
  <si>
    <t>90</t>
  </si>
  <si>
    <t>91</t>
  </si>
  <si>
    <t>92</t>
  </si>
  <si>
    <t>93</t>
  </si>
  <si>
    <t>94</t>
  </si>
  <si>
    <t>95</t>
  </si>
  <si>
    <t>96</t>
  </si>
  <si>
    <t>97</t>
  </si>
  <si>
    <t>98</t>
  </si>
  <si>
    <t>99</t>
  </si>
  <si>
    <t/>
  </si>
  <si>
    <t>S94</t>
  </si>
  <si>
    <t>E Water supply (sewerage, waste management and remediation activities)</t>
  </si>
  <si>
    <t>M Professional, scientific and technical activities</t>
  </si>
  <si>
    <t>10.6</t>
  </si>
  <si>
    <t>12.1</t>
  </si>
  <si>
    <t>21.1</t>
  </si>
  <si>
    <t>31.1</t>
  </si>
  <si>
    <t>39.1</t>
  </si>
  <si>
    <t>50</t>
  </si>
  <si>
    <t>Warehousing and storage</t>
  </si>
  <si>
    <t>Postal activities under universal service obligation</t>
  </si>
  <si>
    <t>Other postal and courier activities</t>
  </si>
  <si>
    <t>Buying and selling of own real estate</t>
  </si>
  <si>
    <t>Real estate agencies</t>
  </si>
  <si>
    <t>Activities of head offices  management consultancy activities</t>
  </si>
  <si>
    <t>90.1</t>
  </si>
  <si>
    <t>91.1</t>
  </si>
  <si>
    <t>92.1</t>
  </si>
  <si>
    <t>97.1</t>
  </si>
  <si>
    <t>99.1</t>
  </si>
  <si>
    <t>GRI</t>
  </si>
  <si>
    <t>Bureau Veritas</t>
  </si>
  <si>
    <t>SASB</t>
  </si>
  <si>
    <t>NASDAQ Sustainability reporting guidelines</t>
  </si>
  <si>
    <t>2.3.1</t>
  </si>
  <si>
    <t>2.3.2</t>
  </si>
  <si>
    <t>2.3.3</t>
  </si>
  <si>
    <t>2.3.4</t>
  </si>
  <si>
    <t>2.3.5</t>
  </si>
  <si>
    <t>2.3.6</t>
  </si>
  <si>
    <t>2.3.7</t>
  </si>
  <si>
    <t>BM Certification</t>
  </si>
  <si>
    <t>01</t>
  </si>
  <si>
    <t>01.1</t>
  </si>
  <si>
    <t>01.11</t>
  </si>
  <si>
    <t>01.12</t>
  </si>
  <si>
    <t>01.13</t>
  </si>
  <si>
    <t>01.14</t>
  </si>
  <si>
    <t>01.15</t>
  </si>
  <si>
    <t>01.16</t>
  </si>
  <si>
    <t>01.19</t>
  </si>
  <si>
    <t>01.2</t>
  </si>
  <si>
    <t>01.21</t>
  </si>
  <si>
    <t>01.22</t>
  </si>
  <si>
    <t>01.4</t>
  </si>
  <si>
    <t>01.41</t>
  </si>
  <si>
    <t>01.42</t>
  </si>
  <si>
    <t>01.43</t>
  </si>
  <si>
    <t>01.44</t>
  </si>
  <si>
    <t>01.45</t>
  </si>
  <si>
    <t>01.46</t>
  </si>
  <si>
    <t>01.47</t>
  </si>
  <si>
    <t>01.49</t>
  </si>
  <si>
    <t>01.5</t>
  </si>
  <si>
    <t>01.6</t>
  </si>
  <si>
    <t>01.61</t>
  </si>
  <si>
    <t>01.62</t>
  </si>
  <si>
    <t>01.63</t>
  </si>
  <si>
    <t>01.64</t>
  </si>
  <si>
    <t>01.7</t>
  </si>
  <si>
    <t>02</t>
  </si>
  <si>
    <t>02.1</t>
  </si>
  <si>
    <t>02.2</t>
  </si>
  <si>
    <t>02.3</t>
  </si>
  <si>
    <t>02.4</t>
  </si>
  <si>
    <t>03</t>
  </si>
  <si>
    <t>03.11</t>
  </si>
  <si>
    <t>03.12</t>
  </si>
  <si>
    <t>03.21</t>
  </si>
  <si>
    <t>03.22</t>
  </si>
  <si>
    <t>0B</t>
  </si>
  <si>
    <t>05</t>
  </si>
  <si>
    <t>05.1</t>
  </si>
  <si>
    <t>05.2</t>
  </si>
  <si>
    <t>06</t>
  </si>
  <si>
    <t>06.1</t>
  </si>
  <si>
    <t>06.2</t>
  </si>
  <si>
    <t>07</t>
  </si>
  <si>
    <t>07.1</t>
  </si>
  <si>
    <t>07.21</t>
  </si>
  <si>
    <t>07.29</t>
  </si>
  <si>
    <t>08</t>
  </si>
  <si>
    <t>08.1</t>
  </si>
  <si>
    <t>08.11</t>
  </si>
  <si>
    <t>08.12</t>
  </si>
  <si>
    <t>08.91</t>
  </si>
  <si>
    <t>08.92</t>
  </si>
  <si>
    <t>08.93</t>
  </si>
  <si>
    <t>08.99</t>
  </si>
  <si>
    <t>09</t>
  </si>
  <si>
    <t>09.1</t>
  </si>
  <si>
    <t>09.9</t>
  </si>
  <si>
    <t>36.1</t>
  </si>
  <si>
    <t>52.1</t>
  </si>
  <si>
    <t>52.2</t>
  </si>
  <si>
    <t>53.1</t>
  </si>
  <si>
    <t>53.2</t>
  </si>
  <si>
    <t>55.1</t>
  </si>
  <si>
    <t>55.2</t>
  </si>
  <si>
    <t>55.3</t>
  </si>
  <si>
    <t>55.9</t>
  </si>
  <si>
    <t>56.1</t>
  </si>
  <si>
    <t>56.2</t>
  </si>
  <si>
    <t>56.3</t>
  </si>
  <si>
    <t>58.1</t>
  </si>
  <si>
    <t>58.2</t>
  </si>
  <si>
    <t>59.1</t>
  </si>
  <si>
    <t>59.2</t>
  </si>
  <si>
    <t>60.1</t>
  </si>
  <si>
    <t>60.2</t>
  </si>
  <si>
    <t>61.1</t>
  </si>
  <si>
    <t>61.2</t>
  </si>
  <si>
    <t>61.3</t>
  </si>
  <si>
    <t>61.9</t>
  </si>
  <si>
    <t>62.1</t>
  </si>
  <si>
    <t>63.1</t>
  </si>
  <si>
    <t>63.9</t>
  </si>
  <si>
    <t>64.1</t>
  </si>
  <si>
    <t>64.2</t>
  </si>
  <si>
    <t>64.3</t>
  </si>
  <si>
    <t>64.4</t>
  </si>
  <si>
    <t>65.1</t>
  </si>
  <si>
    <t>65.2</t>
  </si>
  <si>
    <t>65.3</t>
  </si>
  <si>
    <t>66.1</t>
  </si>
  <si>
    <t>66.2</t>
  </si>
  <si>
    <t>66.3</t>
  </si>
  <si>
    <t>68.1</t>
  </si>
  <si>
    <t>68.31</t>
  </si>
  <si>
    <t>69.1</t>
  </si>
  <si>
    <t>69.2</t>
  </si>
  <si>
    <t>70.1</t>
  </si>
  <si>
    <t>70.2</t>
  </si>
  <si>
    <t>71.1</t>
  </si>
  <si>
    <t>71.2</t>
  </si>
  <si>
    <t>72.1</t>
  </si>
  <si>
    <t>72.2</t>
  </si>
  <si>
    <t>73.1</t>
  </si>
  <si>
    <t>73.2</t>
  </si>
  <si>
    <t>74.1</t>
  </si>
  <si>
    <t>74.2</t>
  </si>
  <si>
    <t>74.3</t>
  </si>
  <si>
    <t>74.4</t>
  </si>
  <si>
    <t>75.1</t>
  </si>
  <si>
    <t>84.1</t>
  </si>
  <si>
    <t>84.2</t>
  </si>
  <si>
    <t>84.3</t>
  </si>
  <si>
    <t>85.1</t>
  </si>
  <si>
    <t>85.5</t>
  </si>
  <si>
    <t>85.6</t>
  </si>
  <si>
    <t>86.1</t>
  </si>
  <si>
    <t>86.2</t>
  </si>
  <si>
    <t>86.9</t>
  </si>
  <si>
    <t>87.1</t>
  </si>
  <si>
    <t>87.2</t>
  </si>
  <si>
    <t>87.3</t>
  </si>
  <si>
    <t>87.9</t>
  </si>
  <si>
    <t>88.1</t>
  </si>
  <si>
    <t>88.9</t>
  </si>
  <si>
    <t>93.1</t>
  </si>
  <si>
    <t>93.2</t>
  </si>
  <si>
    <t>94.1</t>
  </si>
  <si>
    <t>94.2</t>
  </si>
  <si>
    <t>94.9</t>
  </si>
  <si>
    <t>95.1</t>
  </si>
  <si>
    <t>95.2</t>
  </si>
  <si>
    <t>96.01</t>
  </si>
  <si>
    <t>96.02</t>
  </si>
  <si>
    <t>96.03</t>
  </si>
  <si>
    <t>96.04</t>
  </si>
  <si>
    <t>96.09</t>
  </si>
  <si>
    <t>98.1</t>
  </si>
  <si>
    <t>98.2</t>
  </si>
  <si>
    <t>B05</t>
  </si>
  <si>
    <t>B06</t>
  </si>
  <si>
    <t>B07</t>
  </si>
  <si>
    <t>B08</t>
  </si>
  <si>
    <t>B09</t>
  </si>
  <si>
    <t>C10</t>
  </si>
  <si>
    <t>C11</t>
  </si>
  <si>
    <t>C12</t>
  </si>
  <si>
    <t>C13</t>
  </si>
  <si>
    <t>C14</t>
  </si>
  <si>
    <t>C15</t>
  </si>
  <si>
    <t>C31</t>
  </si>
  <si>
    <t>C32</t>
  </si>
  <si>
    <t>D35</t>
  </si>
  <si>
    <t>E37</t>
  </si>
  <si>
    <t>E38</t>
  </si>
  <si>
    <t>E39</t>
  </si>
  <si>
    <t>F41</t>
  </si>
  <si>
    <t>F42</t>
  </si>
  <si>
    <t>F43</t>
  </si>
  <si>
    <t>I55</t>
  </si>
  <si>
    <t>I56</t>
  </si>
  <si>
    <t>J59</t>
  </si>
  <si>
    <t>J60</t>
  </si>
  <si>
    <t>J62</t>
  </si>
  <si>
    <t>J63</t>
  </si>
  <si>
    <t>L68</t>
  </si>
  <si>
    <t>M69</t>
  </si>
  <si>
    <t>M70</t>
  </si>
  <si>
    <t>M74</t>
  </si>
  <si>
    <t>M75</t>
  </si>
  <si>
    <t>N80</t>
  </si>
  <si>
    <t>N81</t>
  </si>
  <si>
    <t>N82</t>
  </si>
  <si>
    <t>O84</t>
  </si>
  <si>
    <t>P85</t>
  </si>
  <si>
    <t>Q87</t>
  </si>
  <si>
    <t>Q88</t>
  </si>
  <si>
    <t>R90</t>
  </si>
  <si>
    <t>R91</t>
  </si>
  <si>
    <t>R92</t>
  </si>
  <si>
    <t>T97</t>
  </si>
  <si>
    <t>T98</t>
  </si>
  <si>
    <t>U99</t>
  </si>
  <si>
    <t>Select metrics</t>
  </si>
  <si>
    <t>4</t>
  </si>
  <si>
    <t>3511</t>
  </si>
  <si>
    <t>3514</t>
  </si>
  <si>
    <t>35.30</t>
  </si>
  <si>
    <t>3530</t>
  </si>
  <si>
    <t>24.10</t>
  </si>
  <si>
    <t>2410</t>
  </si>
  <si>
    <t>24.20</t>
  </si>
  <si>
    <t>2420</t>
  </si>
  <si>
    <t>24.31</t>
  </si>
  <si>
    <t>2431</t>
  </si>
  <si>
    <t>24.32</t>
  </si>
  <si>
    <t>2432</t>
  </si>
  <si>
    <t>24.33</t>
  </si>
  <si>
    <t>2433</t>
  </si>
  <si>
    <t>24.34</t>
  </si>
  <si>
    <t>2434</t>
  </si>
  <si>
    <t>24.51</t>
  </si>
  <si>
    <t>2451</t>
  </si>
  <si>
    <t>24.52</t>
  </si>
  <si>
    <t>2452</t>
  </si>
  <si>
    <t>06.10</t>
  </si>
  <si>
    <t>0610</t>
  </si>
  <si>
    <t>06.20</t>
  </si>
  <si>
    <t>0620</t>
  </si>
  <si>
    <t>19.20</t>
  </si>
  <si>
    <t>1920</t>
  </si>
  <si>
    <t>0111</t>
  </si>
  <si>
    <t>0112</t>
  </si>
  <si>
    <t>0113</t>
  </si>
  <si>
    <t>0114</t>
  </si>
  <si>
    <t>0115</t>
  </si>
  <si>
    <t>0116</t>
  </si>
  <si>
    <t>0119</t>
  </si>
  <si>
    <t>0121</t>
  </si>
  <si>
    <t>0122</t>
  </si>
  <si>
    <t>01.23</t>
  </si>
  <si>
    <t>0123</t>
  </si>
  <si>
    <t>01.24</t>
  </si>
  <si>
    <t>0124</t>
  </si>
  <si>
    <t>01.25</t>
  </si>
  <si>
    <t>0125</t>
  </si>
  <si>
    <t>01.26</t>
  </si>
  <si>
    <t>0126</t>
  </si>
  <si>
    <t>01.27</t>
  </si>
  <si>
    <t>0127</t>
  </si>
  <si>
    <t>01.28</t>
  </si>
  <si>
    <t>0128</t>
  </si>
  <si>
    <t>01.29</t>
  </si>
  <si>
    <t>0129</t>
  </si>
  <si>
    <t>01.30</t>
  </si>
  <si>
    <t>01.3</t>
  </si>
  <si>
    <t>0130</t>
  </si>
  <si>
    <t>0141</t>
  </si>
  <si>
    <t>0142</t>
  </si>
  <si>
    <t>0143</t>
  </si>
  <si>
    <t>0144</t>
  </si>
  <si>
    <t>0145</t>
  </si>
  <si>
    <t>0146</t>
  </si>
  <si>
    <t>0147</t>
  </si>
  <si>
    <t>0149</t>
  </si>
  <si>
    <t>01.50</t>
  </si>
  <si>
    <t>0150</t>
  </si>
  <si>
    <t>0161</t>
  </si>
  <si>
    <t>0162</t>
  </si>
  <si>
    <t>0163</t>
  </si>
  <si>
    <t>0164</t>
  </si>
  <si>
    <t>01.70</t>
  </si>
  <si>
    <t>0170</t>
  </si>
  <si>
    <t>24.42</t>
  </si>
  <si>
    <t>2442</t>
  </si>
  <si>
    <t>23.51</t>
  </si>
  <si>
    <t>2351</t>
  </si>
  <si>
    <t>23.52</t>
  </si>
  <si>
    <t>2352</t>
  </si>
  <si>
    <t>23.61</t>
  </si>
  <si>
    <t>2361</t>
  </si>
  <si>
    <t>23.62</t>
  </si>
  <si>
    <t>2362</t>
  </si>
  <si>
    <t>23.63</t>
  </si>
  <si>
    <t>2363</t>
  </si>
  <si>
    <t>23.64</t>
  </si>
  <si>
    <t>2364</t>
  </si>
  <si>
    <t>23.65</t>
  </si>
  <si>
    <t>2365</t>
  </si>
  <si>
    <t>23.69</t>
  </si>
  <si>
    <t>2369</t>
  </si>
  <si>
    <t>02.10</t>
  </si>
  <si>
    <t>0210</t>
  </si>
  <si>
    <t>02.20</t>
  </si>
  <si>
    <t>0220</t>
  </si>
  <si>
    <t>02.30</t>
  </si>
  <si>
    <t>0230</t>
  </si>
  <si>
    <t>02.40</t>
  </si>
  <si>
    <t>0240</t>
  </si>
  <si>
    <t>05.10</t>
  </si>
  <si>
    <t>0510</t>
  </si>
  <si>
    <t>05.20</t>
  </si>
  <si>
    <t>0520</t>
  </si>
  <si>
    <t>19.10</t>
  </si>
  <si>
    <t>1910</t>
  </si>
  <si>
    <t>30.30</t>
  </si>
  <si>
    <t>3030</t>
  </si>
  <si>
    <t>51.10</t>
  </si>
  <si>
    <t>5110</t>
  </si>
  <si>
    <t>51.2</t>
  </si>
  <si>
    <t>5121</t>
  </si>
  <si>
    <t>5122</t>
  </si>
  <si>
    <t>52.23</t>
  </si>
  <si>
    <t>5223</t>
  </si>
  <si>
    <t>7735</t>
  </si>
  <si>
    <t>49.31</t>
  </si>
  <si>
    <t>4931</t>
  </si>
  <si>
    <t>49.32</t>
  </si>
  <si>
    <t>4932</t>
  </si>
  <si>
    <t>49.39</t>
  </si>
  <si>
    <t>4939</t>
  </si>
  <si>
    <t>49.41</t>
  </si>
  <si>
    <t>4941</t>
  </si>
  <si>
    <t>49.42</t>
  </si>
  <si>
    <t>4942</t>
  </si>
  <si>
    <t>53.10</t>
  </si>
  <si>
    <t>5310</t>
  </si>
  <si>
    <t>53.20</t>
  </si>
  <si>
    <t>5320</t>
  </si>
  <si>
    <t>77.1</t>
  </si>
  <si>
    <t>7711</t>
  </si>
  <si>
    <t>7712</t>
  </si>
  <si>
    <t>50.10</t>
  </si>
  <si>
    <t>5010</t>
  </si>
  <si>
    <t>50.20</t>
  </si>
  <si>
    <t>5020</t>
  </si>
  <si>
    <t>50.30</t>
  </si>
  <si>
    <t>5030</t>
  </si>
  <si>
    <t>50.40</t>
  </si>
  <si>
    <t>5040</t>
  </si>
  <si>
    <t>52.22</t>
  </si>
  <si>
    <t>5222</t>
  </si>
  <si>
    <t>52.24</t>
  </si>
  <si>
    <t>5224</t>
  </si>
  <si>
    <t>7734</t>
  </si>
  <si>
    <t>29.10</t>
  </si>
  <si>
    <t>2910</t>
  </si>
  <si>
    <t>29.20</t>
  </si>
  <si>
    <t>2920</t>
  </si>
  <si>
    <t>29.31</t>
  </si>
  <si>
    <t>2931</t>
  </si>
  <si>
    <t>29.32</t>
  </si>
  <si>
    <t>2932</t>
  </si>
  <si>
    <t>30.1</t>
  </si>
  <si>
    <t>3011</t>
  </si>
  <si>
    <t>3012</t>
  </si>
  <si>
    <t>30.20</t>
  </si>
  <si>
    <t>3020</t>
  </si>
  <si>
    <t>30.40</t>
  </si>
  <si>
    <t>3040</t>
  </si>
  <si>
    <t>30.91</t>
  </si>
  <si>
    <t>3091</t>
  </si>
  <si>
    <t>30.99</t>
  </si>
  <si>
    <t>3099</t>
  </si>
  <si>
    <t>52.10</t>
  </si>
  <si>
    <t>5210</t>
  </si>
  <si>
    <t>68.10</t>
  </si>
  <si>
    <t>6810</t>
  </si>
  <si>
    <t>68.20</t>
  </si>
  <si>
    <t>6820</t>
  </si>
  <si>
    <t>68.3</t>
  </si>
  <si>
    <t>6831</t>
  </si>
  <si>
    <t>6832</t>
  </si>
  <si>
    <t>GHG intensive industry</t>
  </si>
  <si>
    <t>yes</t>
  </si>
  <si>
    <t>MWh</t>
  </si>
  <si>
    <t>km</t>
  </si>
  <si>
    <t>NA</t>
  </si>
  <si>
    <t>8,3.1</t>
  </si>
  <si>
    <t>8,3.2</t>
  </si>
  <si>
    <t>8,3.3</t>
  </si>
  <si>
    <t>8,3.5</t>
  </si>
  <si>
    <t xml:space="preserve"> LATVIJAS FINANŠU NOZARES ASOCIĀCIJA</t>
  </si>
  <si>
    <t>VIENOTĀ KLIENTU APTAUJAS ANKETA PAR VIDES UN KLIMATA INFORMĀCIJAS ATKLĀŠANU</t>
  </si>
  <si>
    <t>Vispārējā informācija</t>
  </si>
  <si>
    <t>Anketas aizpildīšanas datums</t>
  </si>
  <si>
    <t>Uzņēmuma nosaukums</t>
  </si>
  <si>
    <t>Uzņēmuma reģistrācijas numurs</t>
  </si>
  <si>
    <t>Finanšu gads</t>
  </si>
  <si>
    <t>Neto apgrozījums (EUR)</t>
  </si>
  <si>
    <t>Kopējais aktīvu apjoms (EUR)</t>
  </si>
  <si>
    <t>Darbinieku skaits</t>
  </si>
  <si>
    <t>Izvēlaties aktivitāti</t>
  </si>
  <si>
    <t>Nozare (kategorija)</t>
  </si>
  <si>
    <t>Nozare (sadaļa)</t>
  </si>
  <si>
    <t>Biznesa NACE kods (pamatdarbība)</t>
  </si>
  <si>
    <t>Daļa no neto apgrozījuma %</t>
  </si>
  <si>
    <t>Lūdzu, sniedziet atbildes uz jautājumiem:</t>
  </si>
  <si>
    <t xml:space="preserve">Vai uzņēmums gūst vismaz 1% tā ieņēmumu no akmeņogļu un brūnogļu izpētes, ieguves, izplatīšanas vai pārstrādes? </t>
  </si>
  <si>
    <t xml:space="preserve">Vai uzņēmums gūst vismaz 10% tā ieņēmumu no naftas kurināmā izpētes, ieguves, izplatīšanas vai pārstrādes? </t>
  </si>
  <si>
    <t xml:space="preserve">Vai uzņēmums gūst vismaz 50% tā ieņēmumu no gāzveida kurināmā izpētes, ieguves, ražošanas vai izplatīšanas? </t>
  </si>
  <si>
    <t xml:space="preserve">Vai ir iespējams uzskaitīt līdz pieciem galvenajiem nekustamā īpašuma objektiem/atrašanās vietām*? </t>
  </si>
  <si>
    <t xml:space="preserve">Cik daudz īpašumu un/vai atrašanās vietu ir saistīts ar uzņēmuma darbību? </t>
  </si>
  <si>
    <t>Lūdzu, norādiet līdz piecām galveno nekustamo īpašumu atrašanās vietām, kas ir kritiski svarīgas kompānijas uzņēmējdarbības aktivitātes nodrošināšanai!</t>
  </si>
  <si>
    <t xml:space="preserve">Gadījumā, ja uzņēmums darbojas vairāk nekā piecos līdzvērtīgas nozīmes galvenajos nekustamā īpašuma objektos, lūdzu, sniedziet vispārēju informāciju par līdz pat piecām nekustamā īpašuma objektu grupām** (skaits, veids un atrašanās vieta). </t>
  </si>
  <si>
    <t>8,3.4</t>
  </si>
  <si>
    <t>1. adrese</t>
  </si>
  <si>
    <t>2. adrese</t>
  </si>
  <si>
    <t>3. adrese</t>
  </si>
  <si>
    <t>4. adrese</t>
  </si>
  <si>
    <t>5. adrese</t>
  </si>
  <si>
    <t>Valsts</t>
  </si>
  <si>
    <t xml:space="preserve"> Iela, ēkas Nr./īpašuma nosaukums</t>
  </si>
  <si>
    <t xml:space="preserve"> Pilsēta/pagasts/rajons</t>
  </si>
  <si>
    <t>Pasta indekss</t>
  </si>
  <si>
    <t>1. nekustamā īpašuma objektu grupa</t>
  </si>
  <si>
    <t>2. nekustamā īpašuma objektu grupa</t>
  </si>
  <si>
    <t>3. nekustamā īpašuma objektu grupa</t>
  </si>
  <si>
    <t>4. nekustamā īpašuma objektu grupa</t>
  </si>
  <si>
    <t>5. nekustamā īpašuma objektu grupa</t>
  </si>
  <si>
    <t>Atrašanās vieta</t>
  </si>
  <si>
    <t>Objektu skaits norādītajā vietā</t>
  </si>
  <si>
    <t>Novērtējums ietekmei uz klimatu</t>
  </si>
  <si>
    <t xml:space="preserve"> Iegādātas preces un pakalpojumi</t>
  </si>
  <si>
    <t>Darījumu ceļojumi</t>
  </si>
  <si>
    <t>Darbinieku pārvietošanās</t>
  </si>
  <si>
    <t>Nomātie aktīvi</t>
  </si>
  <si>
    <t>Transporta un izplatīšanas pakalpojumi</t>
  </si>
  <si>
    <t>Investīcijas</t>
  </si>
  <si>
    <t>Cits</t>
  </si>
  <si>
    <t xml:space="preserve"> Ja jā, lūdzu, norādiet verificētāju</t>
  </si>
  <si>
    <t>Ierakstiet samazinājuma mērķi</t>
  </si>
  <si>
    <t>Izvēlieties parametrus</t>
  </si>
  <si>
    <t>Izvēlieties tvērumu</t>
  </si>
  <si>
    <t>Ierakstiet bāzes gadu</t>
  </si>
  <si>
    <t>Ierakstiet mērķa gadu</t>
  </si>
  <si>
    <t>Centrālā apkure</t>
  </si>
  <si>
    <t>Gāze</t>
  </si>
  <si>
    <t>Ogles</t>
  </si>
  <si>
    <t>Dīzeļdegviela</t>
  </si>
  <si>
    <t>Elektrība</t>
  </si>
  <si>
    <t>Ierakstiet apjomu</t>
  </si>
  <si>
    <t>Norādiet parametrus</t>
  </si>
  <si>
    <t>Ierakstiet veidu</t>
  </si>
  <si>
    <t>Atzīmējiet visus ATJAUNOJAMĀS ENERĢIJAS avotus, ko jūsu uzņēmums ir izmantojis pēdējā pilnajā kalendārajā gadā</t>
  </si>
  <si>
    <t>Zaļā centrālā apkure</t>
  </si>
  <si>
    <t>Biogāze</t>
  </si>
  <si>
    <t>Zaļā elektrība</t>
  </si>
  <si>
    <t>Biomasa</t>
  </si>
  <si>
    <t xml:space="preserve"> Vai uzņēmumam ir energoefektivitātes uzlabošanas plāns?</t>
  </si>
  <si>
    <t>Ja jā, sniedziet detalizētāku informāciju</t>
  </si>
  <si>
    <t>Enerģijas patēriņš</t>
  </si>
  <si>
    <t xml:space="preserve">Vai uzņēmums darbojas bioloģiskās daudzveidības ziņā jutīgā zonā vai tuvu tai (ieskaitot Natura 2000 aizsargājamo teritoriju tīklu, UNESCO Pasaules mantojuma vietas un galvenās bioloģiskās daudzveidības zonas)?   </t>
  </si>
  <si>
    <t xml:space="preserve"> Novērtējums aktivitātēm, kas saistītas ar dabu un ekosistēmām</t>
  </si>
  <si>
    <t>Saite uz Natura 2000</t>
  </si>
  <si>
    <t xml:space="preserve">Vai  uzņēmuma darbība var jebkādā veidā negatīvi ietekmēt dabas sastāvdaļas: okeānus, saldūdeni, zemi, atmosfēru? </t>
  </si>
  <si>
    <t>Izvēlieties atbildi</t>
  </si>
  <si>
    <t>Ja jā, lūdzu paskaidrojiet</t>
  </si>
  <si>
    <t xml:space="preserve">Ja jūs atbildējāt ar “jā” uz 1. vai 2. jautājumu, vai jums ir izstrādāts pasākumu plāns iespējamās negatīvās ietekmes novēršanai un mazināšanai? </t>
  </si>
  <si>
    <t>Ja atbilde ir "jā", lūdzu, norādiet pasākumu(-us) un komentāru(-us) par izvēlētajiem pasākumiem)</t>
  </si>
  <si>
    <t>Komentārs</t>
  </si>
  <si>
    <t xml:space="preserve">Ja jā, vai jūs esat izstrādājuši pasākumu plānu, lai ierobežotu un mazinātu atkarību no dabiskā kapitāla? </t>
  </si>
  <si>
    <t xml:space="preserve">Vai uzņēmums ir ieviesis atkritumu apsaimniekošanas procedūru? </t>
  </si>
  <si>
    <t>Ja jā, lūdzu, norādiet pasākumu</t>
  </si>
  <si>
    <t>Izvairīties: tiek īstenoti pasākumi, lai izvairītos no negatīvas ietekmes radīšanas</t>
  </si>
  <si>
    <t>Mazināt: tiek īstenoti pasākumi, lai mazinātu tās negatīvās ietekmes nozīmīgumu/intensitāti, no kuras nav iespējams pilnībā izvairīties</t>
  </si>
  <si>
    <t>Atjaunot: tiek īstenoti pasākumi, lai atjaunotu degradētās ekosistēmas, kas cietušas no negatīvās ietekmes, no kuras nav iespējams pilnībā izvairīties vai kuru nav iespējams minimizēt</t>
  </si>
  <si>
    <t>Kompensēt: tiek īstenoti pasākumi, lai kompensētu atlikušo negatīvo efektu, kuru nav bijis iespējams novērst, samazināt un/vai atjaunot</t>
  </si>
  <si>
    <t xml:space="preserve"> Zaļās pārejas gatavības novērtējums</t>
  </si>
  <si>
    <t xml:space="preserve">Vai uzņēmumam ir atsevišķa ilgtspējas stratēģija, vai arī tā ir būtiska citu dokumentu vai politiku sastāvdaļa? </t>
  </si>
  <si>
    <t>Ja jā, lūdzu, norādiet saiti vai iesniedziet dokumentu</t>
  </si>
  <si>
    <t>Ja nē, vai uzņēmums plāno izstrādāt ilgtspējas stratēģiju?</t>
  </si>
  <si>
    <t xml:space="preserve">Vai uzņēmums gatavo ilgtspējas ziņojumu, vai arī tas ir būtiska citu ziņojumu sastāvdaļa? </t>
  </si>
  <si>
    <t xml:space="preserve">Vai uzņēmums gatavo citus ziņojumus, kas saistīti ar ilgtspēju (piemēram, Vides ziņojumu), vai izmanto jebkāda cita veida komunikāciju attiecībā uz saviem ilgtspējas plāniem? </t>
  </si>
  <si>
    <t xml:space="preserve">Vai uzņēmums piedāvā videi draudzīgas preces/izmanto videi draudzīgas pieejas (piemēram, aprites ekonomikas principus)? </t>
  </si>
  <si>
    <t xml:space="preserve">Vai uzņēmums piemēro Produkta vides deklarāciju (EPD) saviem produktiem/pakalpojumiem? </t>
  </si>
  <si>
    <t xml:space="preserve">Vai uzņēmumam ir oglekļa kompensācijas mehānisms? </t>
  </si>
  <si>
    <t xml:space="preserve">Vai uzņēmums ievēro starptautiskos vai vietējos labas prakses standartus un vai ir parakstījis kādas ārējas apņemšanās? </t>
  </si>
  <si>
    <t xml:space="preserve">Vai uzņēmums ir ieviesis jebkādas aktivitātes, kas palīdz sasniegt turpmāk norādītos ES taksonomijas vides mērķus*? </t>
  </si>
  <si>
    <t>Klimata pārmaiņu mazināšana</t>
  </si>
  <si>
    <t>Pielāgošanās klimata pārmaiņām</t>
  </si>
  <si>
    <t xml:space="preserve"> Ilgtspējīga ūdens un jūras resursu izmantošana un aizsardzība</t>
  </si>
  <si>
    <t>Pāreja uz aprites ekonomiku</t>
  </si>
  <si>
    <t>Piesārņojuma novēršana un kontrole</t>
  </si>
  <si>
    <t>Bioloģiskās daudzveidības un ekosistēmu aizsardzība un atjaunošana</t>
  </si>
  <si>
    <t xml:space="preserve"> Sociālās un pārvaldības prakses</t>
  </si>
  <si>
    <t>Sociālie aspekti</t>
  </si>
  <si>
    <t xml:space="preserve">Kādas politikas un procedūras saistībā ar ieguvumiem, iesaistīšanos un cilvēktiesību aizsardzību attiecībā uz darbaspēku ir jūsu uzņēmumā? </t>
  </si>
  <si>
    <t>Personāla vadības (vai līdzvērtīga) politika</t>
  </si>
  <si>
    <t>Atalgojuma politika</t>
  </si>
  <si>
    <t>Drošības un veselības aizsardzības (vai līdzvērtīga) politika</t>
  </si>
  <si>
    <t>Vienlīdzības un nediskriminēšanas politika</t>
  </si>
  <si>
    <t>Dažādības un iekļaušanas politika</t>
  </si>
  <si>
    <t xml:space="preserve">Uzmākšanās, draudu, ļaunprātīgas izturēšanās novēršanas politika </t>
  </si>
  <si>
    <t>Aizliegums izmantot bērnu darbu</t>
  </si>
  <si>
    <t>Cits (lūdzu, norādiet)</t>
  </si>
  <si>
    <t>Lūdzu, norādiet</t>
  </si>
  <si>
    <t>Vai pēdējo trīs gadu laikā ir bijuši nopietni incidenti, kas saistīti ar uzņēmuma produktu vai pakalpojumu drošumu vai kvalitāti?</t>
  </si>
  <si>
    <t xml:space="preserve">Ja jā, sniedziet detalizētāku informāciju </t>
  </si>
  <si>
    <t>Vai uzņēmumam ir iniciatīvas, lai sniegtu labumu vietējām kopienām vai pietiekami apgādātiem tirgiem?</t>
  </si>
  <si>
    <t>Pārvaldības aspekti</t>
  </si>
  <si>
    <t xml:space="preserve">Lūdzu, norādiet, kuras jomas aptver uzņēmuma iekšējās politikas un procedūras: </t>
  </si>
  <si>
    <t>Cilvēktiesību (ieskaitot darba tiesību) ievērošana</t>
  </si>
  <si>
    <t>Naudas atmazgāšanas novēršana</t>
  </si>
  <si>
    <t>Trauksmes celšana</t>
  </si>
  <si>
    <t>Nodokļu caurskatāmība</t>
  </si>
  <si>
    <t>Risku pārvaldība</t>
  </si>
  <si>
    <t>Datu drošība un kiberdrošība</t>
  </si>
  <si>
    <t>Uzvedības kodekss un ētika</t>
  </si>
  <si>
    <t>Korporatīvā pārvaldība</t>
  </si>
  <si>
    <t>Interešu konfliktu pārvaldība</t>
  </si>
  <si>
    <t>Krāpšanas un korupcijas nepieļaušana</t>
  </si>
  <si>
    <t xml:space="preserve">Vai uzņēmums ir izvērtējis būtiskuma aspektu ESG jomā un identificējis būtiskus ar ESG saistītus riskus?  </t>
  </si>
  <si>
    <t xml:space="preserve">Vai uzņēmums ir izstrādājis piegādātāju uzvedības kodeksu, kurā noteiktas vides, sociālās un pārvaldības prasības, kas piegādātājiem jāievēro? </t>
  </si>
  <si>
    <t>Cik lielā mērā uzņēmums uzrauga un izvērtē piegādātāju sniegumu ilgtspējas jomā?</t>
  </si>
  <si>
    <t>Uzraudzības nav</t>
  </si>
  <si>
    <t>Vai ir bijušas neatbilstības vai domstarpības, kas ietvērušas brīdinājumu, naudas sodu, sodu, uzņēmuma slēgšanu?</t>
  </si>
  <si>
    <t>Vai ir reģistrēti gadījumi par pamatotām sūdzībām attiecībā uz klientu privātuma pārkāpumiem un incidenti, kas saistīti ar datu aizsardzību un klientu datu zudumu?</t>
  </si>
  <si>
    <t>Vai uzņēmumam ir konkrēts darbinieks, kurš atbild par uzņēmuma iekšējās pārvaldības politiku un procedūru ievērošanu?</t>
  </si>
  <si>
    <t xml:space="preserve">NFRD ziņošanas prasības </t>
  </si>
  <si>
    <t xml:space="preserve">Šī sadaļa jāaizpilda tikai tiem uzņēmumiem, uz kuriem attiecas Nefinanšu pārskatu sniegšanas direktīva (NFRD) un kuriem ir pienākums atklāt informāciju saskaņā ar ES Taksonomijas direktīvas prasībām. </t>
  </si>
  <si>
    <t>Lūdzu, norādiet ES taksonomijai atbilstīgo ekonomisko aktivitāšu īpatsvaru neto apgrozījumā, kapitāla izdevumos (Capex) un darbības izdevumos (Opex)!</t>
  </si>
  <si>
    <t>Cits (ierakstiet)</t>
  </si>
  <si>
    <t>Siltumnīcefekta gāzu (GHG) protokols</t>
  </si>
  <si>
    <t>Izvēlieties pielietojuma mērķi</t>
  </si>
  <si>
    <t>IT infrastruktūras izvietošana</t>
  </si>
  <si>
    <t>Ražošana</t>
  </si>
  <si>
    <t>Mazumtirdzniecība</t>
  </si>
  <si>
    <t>Noliktavas telpas</t>
  </si>
  <si>
    <t>Lauksaimniecības zeme</t>
  </si>
  <si>
    <t>Mežs</t>
  </si>
  <si>
    <t>Cita veida zeme, izmantota biznesa mērķiem</t>
  </si>
  <si>
    <t>Birojs</t>
  </si>
  <si>
    <t>Ierakstiet īstermiņa samazināšanas mērķi (tCO2ekv)</t>
  </si>
  <si>
    <t>Ierakstiet ilgtermiņa samazināšanas mērķi (tCO2ekv)</t>
  </si>
  <si>
    <t>Ierakstiet vidējā termiņa samazināšanas mērķi (tCO2ekv)</t>
  </si>
  <si>
    <t>tCO2ekv absolūtā izteiksmē</t>
  </si>
  <si>
    <t>tCO2ekv kā attiecība pret saražoto apjomu (ierakstiet precīzu attiecību, piem., "0.2 tCO2ekv/1 t produkcijas")</t>
  </si>
  <si>
    <t>Ierakstiet citu</t>
  </si>
  <si>
    <t>1. tvērums</t>
  </si>
  <si>
    <t>1. un 2. tvērums</t>
  </si>
  <si>
    <t>1., 2. un 3. tvērums</t>
  </si>
  <si>
    <t>Ierakstiet citu avotu</t>
  </si>
  <si>
    <t>Ierakstiet patērēto apjomu</t>
  </si>
  <si>
    <t>Ierakstiet avotu</t>
  </si>
  <si>
    <t>Ierakstiet daļu %</t>
  </si>
  <si>
    <t>Jā</t>
  </si>
  <si>
    <t>Nē</t>
  </si>
  <si>
    <t>Pilsēta/pagasts/rajons</t>
  </si>
  <si>
    <t>Vasts</t>
  </si>
  <si>
    <t>Mazumtirdzniecības objekti</t>
  </si>
  <si>
    <t>Novērst: Pasākumi, kas veikti, lai nepieļautu negatīvo ietekmi</t>
  </si>
  <si>
    <t>Mazināt: Pasākumi, kas veikti, lai samazinātu negatīvās ietekmes, no kuras nav iespējams pilnībā izvairīties, nozīmīgumu/intensitāti</t>
  </si>
  <si>
    <t>Atjaunot: Pasākumi, kas veikti, lai atjaunotu degradētās ekosistēmas no negatīvās ietekmes, no kuras nav iespējams pilnībā izvairīties un/vai kuru nav iespējams pilnībā mazināt.</t>
  </si>
  <si>
    <t>Kompensēt: Pasākumi, kas veikti, lai kompensētu atlikušo negatīvo ietekmi, kuru nav iespējams novērst, samazināt un/vai atjaunot.</t>
  </si>
  <si>
    <t>Aizsargā bioloģisko daudzveidību</t>
  </si>
  <si>
    <t>Aizsargā un/vai atjauno sauszemes, jūras un citas ūdens ekosistēmas.</t>
  </si>
  <si>
    <t>Ilgtspējīgi izmanto un apsaimnieko zemi, tostarp aizsargā augsnes bioloģisko daudzveidību, panākot zemes degradācijas neitralitāti un īstenojot piesārņoto vietu sanāciju.</t>
  </si>
  <si>
    <t>Izmanto ilgtspējīgas lauksaimniecības prakses, tostarp tādas, kas palīdz uzlabot bioloģisko daudzveidību vai apturēt vai novērst augsnes un citu ekosistēmu degradāciju, atmežošanu un dzīvotņu izzušanu.</t>
  </si>
  <si>
    <t>Ilgtspējīgi apsaimnieko mežu, veicinot bioloģiskās daudzveidības uzlabošanu vai apturot vai novēršot ekosistēmu degradāciju, atmežošanu un biotopu izzušanu.</t>
  </si>
  <si>
    <t>Dod citu ieguldījumu. Lūdzu, norādiet:</t>
  </si>
  <si>
    <t>Uzņēmums neveic pasākumus, kas veicina bioloģiskās daudzveidības un/vai ekosistēmas aizsardzību un atjaunošanu.</t>
  </si>
  <si>
    <t>lauksaimniecības produkcijas tonnas</t>
  </si>
  <si>
    <t>alumīnija tonnas</t>
  </si>
  <si>
    <t>cementa tonnas</t>
  </si>
  <si>
    <t>dzelzs tonnas</t>
  </si>
  <si>
    <t>m2/gadā</t>
  </si>
  <si>
    <t>Lūdzu, norādiet (ierakstiet)</t>
  </si>
  <si>
    <t>Lūdzu, izvēlieties</t>
  </si>
  <si>
    <t>Augsts līmenis</t>
  </si>
  <si>
    <t>Vidējs līmenis</t>
  </si>
  <si>
    <t>Zems līmenis</t>
  </si>
  <si>
    <t>Nav uzraudzības</t>
  </si>
  <si>
    <t>• Augsts uzraudzības līmenis: mēs pastāvīgi uzraugām un kontrolējam piegādātāju darbību, iespēju robežās pārbaudām piegādātāja sniegto informāciju. Uzraudzība var ietvert arī pārbaudes uz vietas un revīzijas.</t>
  </si>
  <si>
    <t>• Vidējs uzraudzības līmenis: Mēs periodiski lūdzam piegādātājus sniegt informāciju par to ilgtspējas rādītājiem. Mēs paļaujamies uz piegādātāja sniegto vai publiski pieejamo informāciju.</t>
  </si>
  <si>
    <t>• Zems  uzraudzības līmenis: mēs galvenokārt paļaujamies uz publiski pieejamo informāciju, dažkārt mēs pieprasām piegādātājam papildu informāciju.</t>
  </si>
  <si>
    <t>• Nav uzraudzības</t>
  </si>
  <si>
    <t>Lūdzu, izvēlieties nozari</t>
  </si>
  <si>
    <t>A Lauksaimniecība, mežsaimniecība un zivsaimniecība</t>
  </si>
  <si>
    <t>Graudaugu (izņemot rīsu), pākšaugu un eļļas augu sēklu audzēšana</t>
  </si>
  <si>
    <t>Rīsu audzēšana</t>
  </si>
  <si>
    <t>Dārzeņu audzēšana</t>
  </si>
  <si>
    <t>Cukurniedru audzēšana</t>
  </si>
  <si>
    <t>Tabakas audzēšana</t>
  </si>
  <si>
    <t>Šķiedraugu audzēšana</t>
  </si>
  <si>
    <t>Citu viengadīgo kultūru audzēšana</t>
  </si>
  <si>
    <t>Daudzgadīgo kultūru audzēšana</t>
  </si>
  <si>
    <t>Augu pavairošana</t>
  </si>
  <si>
    <t>Piena lopkopība</t>
  </si>
  <si>
    <t>Citu liellopu audzēšana</t>
  </si>
  <si>
    <t>Zirgu un zirgu dzimtas dzīvnieku audzēšana</t>
  </si>
  <si>
    <t>Kamieļu un kamieļu dzimtas dzīvnieku audzēšana</t>
  </si>
  <si>
    <t>Aitu un kazu audzēšana</t>
  </si>
  <si>
    <t>Cūkkopība</t>
  </si>
  <si>
    <t>Putnkopība</t>
  </si>
  <si>
    <t>Citu dzīvnieku audzēšana</t>
  </si>
  <si>
    <t>Jauktā lauksaimniecība (augkopība un lopkopība)</t>
  </si>
  <si>
    <t>Augkopības papilddarbības</t>
  </si>
  <si>
    <t>Lopkopības papilddarbības</t>
  </si>
  <si>
    <t>Palīgdarbības pēc ražas novākšanas</t>
  </si>
  <si>
    <t>Sēklu apstrāde sējai</t>
  </si>
  <si>
    <t>Medniecība un ar to saistītās palīgdarbības</t>
  </si>
  <si>
    <t>Mežsaimniecība un mežizstrāde</t>
  </si>
  <si>
    <t>Mežizstrāde</t>
  </si>
  <si>
    <t>Meža produktu vākšana</t>
  </si>
  <si>
    <t>Mežsaimniecības palīgdarbības</t>
  </si>
  <si>
    <t>Jūras zvejniecība</t>
  </si>
  <si>
    <t>Saldūdens zvejniecība</t>
  </si>
  <si>
    <t>Jūras akvakultūra</t>
  </si>
  <si>
    <t>Saldūdens akvakultūra</t>
  </si>
  <si>
    <t>B Ieguves rūpniecība un karjeru izstrāde</t>
  </si>
  <si>
    <t>Akmeņogļu ieguve</t>
  </si>
  <si>
    <t>Brūnogļu (lignīta) ieguve</t>
  </si>
  <si>
    <t>Jēlnaftas ieguve</t>
  </si>
  <si>
    <t>Dabasgāzes ieguve</t>
  </si>
  <si>
    <t>Dzelzsrūdu ieguve</t>
  </si>
  <si>
    <t>Urāna un torija rūdu ieguve</t>
  </si>
  <si>
    <t>Citu krāsaino metālu rūdu ieguve</t>
  </si>
  <si>
    <t>Akmeņu, smilšu un māla ieguve</t>
  </si>
  <si>
    <t>Būvakmeņu un dekoratīvo akmeņu ieguve, kaļķakmens, ģipša, krīta un slānekļa ieguve</t>
  </si>
  <si>
    <t>Grants un smilts karjeru izstrāde; māla un kaolīna ieguve</t>
  </si>
  <si>
    <t>Ķimikāliju un minerālmēslu ražošanā izmantojamo minerālu ieguve</t>
  </si>
  <si>
    <t>Kūdras ieguve</t>
  </si>
  <si>
    <t>Sāls ieguve</t>
  </si>
  <si>
    <t>Citur neklasificēta pārējā ieguves rūpniecība</t>
  </si>
  <si>
    <t>Ar naftas un dabas gāzes ieguvi saistītās palīgdarbības</t>
  </si>
  <si>
    <t>Ar pārējo ieguves rūpniecību saistītās palīgdarbības</t>
  </si>
  <si>
    <t>C Apstrādes rūpniecība</t>
  </si>
  <si>
    <t>Gaļas pārstrāde un konservēšana</t>
  </si>
  <si>
    <t>Mājputnu gaļas pārstrāde un konservēšana</t>
  </si>
  <si>
    <t>Gaļas un mājputnu gaļas produktu ražošana</t>
  </si>
  <si>
    <t>Zivju, vēžveidīgo un mīkstmiešu pārstrāde un konservēšana</t>
  </si>
  <si>
    <t>Kartupeļu pārstrāde</t>
  </si>
  <si>
    <t>Augļu un dārzeņu sulas ražošana</t>
  </si>
  <si>
    <t>Cita veida augļu un dārzeņu pārstrāde un konservēšana</t>
  </si>
  <si>
    <t>Eļļu un tauku ražošana</t>
  </si>
  <si>
    <t>Margarīna un līdzīgu pārtikas tauku ražošana</t>
  </si>
  <si>
    <t>Piena pārstrāde un siera ražošana</t>
  </si>
  <si>
    <t>Saldējuma ražošana</t>
  </si>
  <si>
    <t>Graudu malšanas produktu, cietes un cietes produktu ražošana</t>
  </si>
  <si>
    <t>Maizes ražošana; svaigi ceptu mīklas izstrādājumu un kūku ražošana</t>
  </si>
  <si>
    <t>Sausiņu un cepumu ražošana; ilgi uzglabājamo konditorejas izstrādājumu un kūku ražošana</t>
  </si>
  <si>
    <t>Makaronu, nūdeļu, kuskusa un līdzīgu miltu izstrādājumu ražošana</t>
  </si>
  <si>
    <t>Citu pārtikas produktu ražošana</t>
  </si>
  <si>
    <t>Lauksaimniecības dzīvnieku barības ražošana</t>
  </si>
  <si>
    <t>Mājdzīvnieku barības ražošana</t>
  </si>
  <si>
    <t>Spirtu destilēšana, rektificēšana un maisīšana</t>
  </si>
  <si>
    <t>Vīnu ražošana no vīnogām</t>
  </si>
  <si>
    <t>Sidra un citu augļu vīnu ražošana</t>
  </si>
  <si>
    <t>Tabakas izstrādājumu ražošana</t>
  </si>
  <si>
    <t>Tekstilšķiedru sagatavošana un vērpšana</t>
  </si>
  <si>
    <t>Tekstilmateriālu aušana</t>
  </si>
  <si>
    <t>Tekstilmateriālu apdare</t>
  </si>
  <si>
    <t>Pārējo tekstilizstrādājumu ražošana</t>
  </si>
  <si>
    <t>Apģērbu ražošana, izņemot kažokādu apģērbu</t>
  </si>
  <si>
    <t>Kažokādu izstrādājumu ražošana</t>
  </si>
  <si>
    <t>Trikotāžas izstrādājumu ražošana</t>
  </si>
  <si>
    <t>Ādu miecēšana un apstrāde; ceļojuma piederumu, somu un zirglietupiederumu ražošana; kažokādu apstrāde un krāsošana</t>
  </si>
  <si>
    <t>Ādu miecēšana un apstrāde; kažokādu apstrāde un krāsošana</t>
  </si>
  <si>
    <t>Ceļojuma piederumu, somu un līdzīgu izstrādājumu, zirglietu piederumu ražošana</t>
  </si>
  <si>
    <t>Apavu ražošana</t>
  </si>
  <si>
    <t>Zāģēšana, ēvelēšana un impregnēšana</t>
  </si>
  <si>
    <t>Koka, korķa, salmu un pīto izstrādājumu ražošana</t>
  </si>
  <si>
    <t>Celulozes (papīrmasas) ražošana</t>
  </si>
  <si>
    <t>Papīra un kartona ražošana</t>
  </si>
  <si>
    <t>Papīra un kartona izstrādājumu ražošana</t>
  </si>
  <si>
    <t>Poligrāfija un ar to saistītas palīgdarbības</t>
  </si>
  <si>
    <t>Ierakstu reproducēšana</t>
  </si>
  <si>
    <t>Koksēšanas produktu ražošana</t>
  </si>
  <si>
    <t>Naftas pārstrādes produktu ražošana</t>
  </si>
  <si>
    <t>Ķīmisko pamatvielu, minerālmēslu un slāpekļa savienojumu, plastmasuun sintētiskā kaučuka ražošana pirmapstādes formās</t>
  </si>
  <si>
    <t>Pesticīdu un citu agroķīmisko preparātu ražošana</t>
  </si>
  <si>
    <t>Krāsu, laku un līdzīgu pārklājumu, tipogrāfijas krāsu un mastikas ražošana</t>
  </si>
  <si>
    <t>Ziepju, mazgāšanas, tīrīšanas un spodrināšanas līdzekļu, smaržu un kosmētisko līdzekļu ražošana</t>
  </si>
  <si>
    <t>Citu ķīmisko vielu ražošana</t>
  </si>
  <si>
    <t>Sintētisko šķiedru ražošana</t>
  </si>
  <si>
    <t>Farmaceitisko pamatvielu un farmaceitisko preparātu ražošana</t>
  </si>
  <si>
    <t>Gumijas riepu un kameru ražošana; gumijas riepu protektoru atjaunošana</t>
  </si>
  <si>
    <t>Citu gumijas izstrādājumu ražošana</t>
  </si>
  <si>
    <t>Plastmasas izstrādājumu ražošana</t>
  </si>
  <si>
    <t>Stikla un stikla izstrādājumu ražošana</t>
  </si>
  <si>
    <t>Ugunsizturīgo nemetālisko minerālu izstrādājumu ražošana</t>
  </si>
  <si>
    <t>Māla ķieģeļu, flīžu un citu apdedzināto būvmateriālu ražošana</t>
  </si>
  <si>
    <t>Citu porcelāna un keramikas izstrādājumu ražošana</t>
  </si>
  <si>
    <t>Cementa, kaļķa un ģipša ražošana</t>
  </si>
  <si>
    <t>Betona, cementa un ģipša izstrādājumu ražošana</t>
  </si>
  <si>
    <t>Būvakmeņu un dekoratīvo akmeņu zāģēšana, apdare un apstrāde</t>
  </si>
  <si>
    <t>Abrazīvo izstrādājumu un citur neklasificētu nemetālisko minerāluizstrādājumu ražošana</t>
  </si>
  <si>
    <t>Čuguna, tērauda un dzelzs sakausējumu ražošana</t>
  </si>
  <si>
    <t>Tērauda cauruļu, dobu profilu un to savienojumu ražošana</t>
  </si>
  <si>
    <t>Tērauda pirmapstrādes izstrādājumu ražošana</t>
  </si>
  <si>
    <t>Cēlmetālu un citu krāsaino metālu ražošana</t>
  </si>
  <si>
    <t>Kodoldegvielas ražošana</t>
  </si>
  <si>
    <t>Metālu liešana</t>
  </si>
  <si>
    <t>Metāla konstrukciju ražošana</t>
  </si>
  <si>
    <t>Metāla cisternu, rezervuāru un tilpņu ražošana</t>
  </si>
  <si>
    <t>Tvaika ģeneratoru ražošana, izņemot centrālapkures karstā ūdens katlus</t>
  </si>
  <si>
    <t>Ieroču un munīcijas ražošana</t>
  </si>
  <si>
    <t>Metāla kalšana, presēšana, štancēšana un velmēšana; pulvermetalurģija</t>
  </si>
  <si>
    <t>Metālu mehāniskā apstrāde; virsmas apstrāde un pārklāšana</t>
  </si>
  <si>
    <t>Mehāniskā apstrāde</t>
  </si>
  <si>
    <t>Galda piederumu ražošana</t>
  </si>
  <si>
    <t>Slēdzeņu un eņģu ražošana</t>
  </si>
  <si>
    <t>Darbarīku ražošana</t>
  </si>
  <si>
    <t>Pārējo gatavo metālizstrādājumu ražošana</t>
  </si>
  <si>
    <t>Elektronisko komponentu un plašu ražošana</t>
  </si>
  <si>
    <t>Datoru un perifēro iekārtu ražošana</t>
  </si>
  <si>
    <t>Sakaru iekārtu ražošana</t>
  </si>
  <si>
    <t>Sadzīves elektronisko iekārtu ražošana</t>
  </si>
  <si>
    <t>Mērīšanas, pārbaudes, izmēģināšanas un navigācijas instrumentu unaparātu ražošana; pulksteņu ražošana</t>
  </si>
  <si>
    <t>Apstarošanas, elektromedicīnisko un elektroterapijas iekārtu ražošana</t>
  </si>
  <si>
    <t>Optisko instrumentu un fotoaparatūras ražošana</t>
  </si>
  <si>
    <t>Magnētisko un optisko datu nesēju ražošana</t>
  </si>
  <si>
    <t>Elektromotoru, ģeneratoru, transformatoru un elektrības sadales unkontroles iekārtu ražošana</t>
  </si>
  <si>
    <t>Galvanisko elementu ražošana</t>
  </si>
  <si>
    <t>Vadu un instalāciju ierīču ražošana</t>
  </si>
  <si>
    <t>Apgaismes ierīču ražošana</t>
  </si>
  <si>
    <t>Sadzīves aparatūras un iekārtu ražošana</t>
  </si>
  <si>
    <t>Citu elektroiekārtu ražošana</t>
  </si>
  <si>
    <t>Universālu mehānismu ražošana</t>
  </si>
  <si>
    <t>Kurtuvju, krāšņu un degļu ražošana</t>
  </si>
  <si>
    <t>Pacelšanas un pārvietošanas iekārtu ražošana</t>
  </si>
  <si>
    <t>Biroja tehnikas un iekārtu ražošana (izņemot datorus un perifērās iekārtas)</t>
  </si>
  <si>
    <t>Mehāniskās piedziņas rokas darbarīku ražošana</t>
  </si>
  <si>
    <t>Rūpniecisko dzesēšanas un ventilācijas iekārtu ražošana</t>
  </si>
  <si>
    <t>Citur neklasificētu universālu iekārtu ražošana</t>
  </si>
  <si>
    <t>Lauksaimniecības un mežsaimniecības mašīnu ražošana</t>
  </si>
  <si>
    <t>Mašīnu ražošana metalurģijai</t>
  </si>
  <si>
    <t>Citu speciālas nozīmes mašīnu ražošana</t>
  </si>
  <si>
    <t>Automobiļu ražošana</t>
  </si>
  <si>
    <t>Automobiļu virsbūvju ražošana; piekabju un puspiekabju ražošana</t>
  </si>
  <si>
    <t>Detaļu un piederumu ražošana mehāniskajiem transportlīdzekļiem</t>
  </si>
  <si>
    <t>Kuģu un peldošo iekārtu būve</t>
  </si>
  <si>
    <t>Atpūtas un sporta laivu būve</t>
  </si>
  <si>
    <t>Dzelzceļa lokomotīvju un ritošā sastāva ražošana</t>
  </si>
  <si>
    <t>Lidaparātu, kosmisko aparātu un to iekārtu ražošana</t>
  </si>
  <si>
    <t>Militāro kaujas transportlīdzekļu ražošana</t>
  </si>
  <si>
    <t>Pārējo transportlīdzekļu ražošana</t>
  </si>
  <si>
    <t>Mēbeļu ražošana</t>
  </si>
  <si>
    <t>Juvelierizstrādājumu un līdzīgu izstrādājumu ražošana</t>
  </si>
  <si>
    <t>Mūzikas instrumentu ražošana</t>
  </si>
  <si>
    <t>Sporta preču ražošana</t>
  </si>
  <si>
    <t>Spēļu un rotaļlietu ražošana</t>
  </si>
  <si>
    <t>Medicīnas un zobārstniecības instrumentu un piederumu ražošana</t>
  </si>
  <si>
    <t>Citur neklasificēta ražošana</t>
  </si>
  <si>
    <t>Metāla izstrādājumu, mehānismu un iekārtu remonts</t>
  </si>
  <si>
    <t>Elektroierīču remonts</t>
  </si>
  <si>
    <t>Kuģu un laivu remonts un apkope</t>
  </si>
  <si>
    <t>Lidaparātu un kosmosa kuģu remonts un apkope</t>
  </si>
  <si>
    <t>Cita veida transportlīdzekļu apkope un remonts</t>
  </si>
  <si>
    <t>Ražošanas iekārtu un ierīču uzstādīšana</t>
  </si>
  <si>
    <t>D Elektroenerģija, gāzes apgāde, siltumapgāde un gaisa kondicionēšana</t>
  </si>
  <si>
    <t>Elektroenerģijas ražošana, apgāde un sadale</t>
  </si>
  <si>
    <t>Elektroenerģijas ražošana</t>
  </si>
  <si>
    <t>Elektroenerģijas apgāde</t>
  </si>
  <si>
    <t>Elektroenerģijas sadale</t>
  </si>
  <si>
    <t>Elektroenerģijas tirdzniecība</t>
  </si>
  <si>
    <t>Gāzes ražošana; gāzveida kurināmā sadale, izmantojot cauruļvadus</t>
  </si>
  <si>
    <t>Gāzes ražošana</t>
  </si>
  <si>
    <t>Gāzveida kurināmā sadale pa cauruļvadiem</t>
  </si>
  <si>
    <t>Gāzes realizācija pa cauruļvadiem</t>
  </si>
  <si>
    <t>Tvaika piegāde un gaisa kondicionēšana</t>
  </si>
  <si>
    <t>E Ūdens apgāde; notekūdeņu, atkritumu apsaimniekošana un sanācija</t>
  </si>
  <si>
    <t>Ūdens ieguve, attīrīšana un apgāde</t>
  </si>
  <si>
    <t>Notekūdeņu savākšana un attīrīšana</t>
  </si>
  <si>
    <t>Atkritumu savākšana (izņemot bīstamos atkritumus)</t>
  </si>
  <si>
    <t>Bīstamo atkritumu savākšana</t>
  </si>
  <si>
    <t>Atkritumu apstrāde un izvietošana (izņemot bīstamos atkritumus)</t>
  </si>
  <si>
    <t>Bīstamo atkritumu apstrāde un izvietošana</t>
  </si>
  <si>
    <t>Nolietotu iekārtu, ierīču un mašīnu izjaukšana</t>
  </si>
  <si>
    <t>Šķirotu materiālu pārstrāde</t>
  </si>
  <si>
    <t>Sanitārija un citi atkritumu apsaimniekošanas pakalpojumi</t>
  </si>
  <si>
    <t>F Būvniecība</t>
  </si>
  <si>
    <t>Būvniecības projektu izstrādāšana</t>
  </si>
  <si>
    <t>Dzīvojamo un nedzīvojamo ēku būvniecība</t>
  </si>
  <si>
    <t>Ceļu un dzelzceļu būvniecība</t>
  </si>
  <si>
    <t>Inženierbūvniecība</t>
  </si>
  <si>
    <t>Citur neklasificēta inženierbūvniecība</t>
  </si>
  <si>
    <t>Ēku nojaukšana un būvlaukuma sagatavošana</t>
  </si>
  <si>
    <t>Elektroinstalācijas ierīkošanas, cauruļvadu uzstādīšanas un citaslīdzīgas darbības</t>
  </si>
  <si>
    <t>Būvdarbu pabeigšana</t>
  </si>
  <si>
    <t>Citur neklasificētie specializētie būvdarbi</t>
  </si>
  <si>
    <t>G Vairumtirdzniecība un mazumtirdzniecība; automobiļu un motociklu remonts</t>
  </si>
  <si>
    <t>Automobiļu pārdošana</t>
  </si>
  <si>
    <t>Automobiļu apkope un remonts</t>
  </si>
  <si>
    <t>Automobiļu detaļu un piederumu pārdošana</t>
  </si>
  <si>
    <t>Motociklu, to detaļu un piederumu pārdošana, apkope un remonts</t>
  </si>
  <si>
    <t>Vairumtirdzniecība uz līguma pamata vai par atlīdzību</t>
  </si>
  <si>
    <t>Lauksaimniecības izejvielu un dzīvu lopu vairumtirdzniecība</t>
  </si>
  <si>
    <t>Ziedu un augu vairumtirdzniecība</t>
  </si>
  <si>
    <t>Dzīvu lopu vairumtirdzniecība</t>
  </si>
  <si>
    <t>Jēlādu un izstrādātu ādu vairumtirdzniecība</t>
  </si>
  <si>
    <t>Pārtikas, dzērienu un tabakas izstrādājumu vairumtirdzniecība</t>
  </si>
  <si>
    <t>Tabakas izstrādājumu vairumtirdzniecība</t>
  </si>
  <si>
    <t>Mājsaimniecības preču vairumtirdzniecība</t>
  </si>
  <si>
    <t>Informācijas un komunikāciju tehnoloģiju iekārtu vairumtirdzniecība</t>
  </si>
  <si>
    <t>Citu mašīnu, iekārtu un to piederumu vairumtirdzniecība</t>
  </si>
  <si>
    <t>Degvielas, cietā, šķidrā un gāzveida kurināmā un līdzīgu produktu vairumtirdzniecība</t>
  </si>
  <si>
    <t>Metālu un metāla rūdu vairumtirdzniecība</t>
  </si>
  <si>
    <t>Kokmateriālu, būvmateriālu un sanitārtehnikas ierīču vairumtirdzniecība</t>
  </si>
  <si>
    <t>Metālizstrādājumu, cauruļu, apkures iekārtu un to piederumu vairumtirdzniecība</t>
  </si>
  <si>
    <t>Ķīmisko vielu vairumtirdzniecība</t>
  </si>
  <si>
    <t>Starpproduktu vairumtirdzniecība</t>
  </si>
  <si>
    <t>Atkritumu un lūžņu vairumtirdzniecība</t>
  </si>
  <si>
    <t>Nespecializētā vairumtirdzniecība</t>
  </si>
  <si>
    <t>Mazumtirdzniecība nespecializētajos veikalos, kuros galvenokārt pārdod pārtikas preces, dzērienus vai tabaku</t>
  </si>
  <si>
    <t>Pārējā mazumtirdzniecība nespecializētajos veikalos</t>
  </si>
  <si>
    <t>Pārtikas, dzērienu un tabakas mazumtirdzniecība specializētajos
veikalos</t>
  </si>
  <si>
    <t>Tabakas izstrādājumu mazumtirdzniecība specializētajos veikalos</t>
  </si>
  <si>
    <t>Degvielas mazumtirdzniecība degvielas uzpildes stacijās</t>
  </si>
  <si>
    <t>Informācijas un komunikāciju tehnoloģiju iekārtu mazumtirdzniecībaspecializētajos veikalos</t>
  </si>
  <si>
    <t>Mājsaimniecības piederumu mazumtirdzniecība specializētajos veikalos</t>
  </si>
  <si>
    <t>Kultūras preču un atpūtai paredzētu preču mazumtirdzniecībaspecializētajos veikalos</t>
  </si>
  <si>
    <t>Citu preču mazumtirdzniecība specializētajos veikalos</t>
  </si>
  <si>
    <t>Farmaceitisko izstrādājumu mazumtirdzniecība specializētajos veikalos</t>
  </si>
  <si>
    <t>Medicīnas un ortopēdisko preču mazumtirdzniecība specializētajos veikalos</t>
  </si>
  <si>
    <t>Ziedu, augu, sēklu, mēslošanas līdzekļu, istabas dzīvnieku un to barības mazumtirdzniecība specializētajos veikalos</t>
  </si>
  <si>
    <t>Citu preču mazumtirdzniecība stendos un tirgos</t>
  </si>
  <si>
    <t>Pārējā mazumtirdzniecība ārpus veikaliem, stendiem un tirgiem</t>
  </si>
  <si>
    <t>H Transports un uzglabāšana</t>
  </si>
  <si>
    <t>Pasažieru dzelzceļa transports</t>
  </si>
  <si>
    <t>Kravu dzelzceļa transports</t>
  </si>
  <si>
    <t>Citur neklsificēts pasažieru sauszemes transports</t>
  </si>
  <si>
    <t>Kravu pārvadājumi pa autoceļiem</t>
  </si>
  <si>
    <t>Cauruļvadu transports</t>
  </si>
  <si>
    <t>Pasažieru jūras un piekrastes ūdens transports</t>
  </si>
  <si>
    <t>Kravu jūras un piekrastes ūdens transports</t>
  </si>
  <si>
    <t>Pasažieru pārvadājumi iekšzemes ūdeņos</t>
  </si>
  <si>
    <t>Kravu pārvadājumi iekšzemes ūdeņos</t>
  </si>
  <si>
    <t>Pasažieru aviopārvadājumi</t>
  </si>
  <si>
    <t>Kravu aviopārvadājumi un kosmiskais transports</t>
  </si>
  <si>
    <t>Kravu aviopārvadājumi</t>
  </si>
  <si>
    <t>Uzglabāšana un noliktavu saimniecība</t>
  </si>
  <si>
    <t>Transporta palīgdarbības</t>
  </si>
  <si>
    <t>Pasta darbība saskaņā ar universālā pakalpojuma pienākumu</t>
  </si>
  <si>
    <t>Citas pasta un kurjeru darbības</t>
  </si>
  <si>
    <t>I Izmitināšana un ēdināšanas pakalpojumi</t>
  </si>
  <si>
    <t>Izmitināšana viesnīcās un līdzīgās apmešanās vietās</t>
  </si>
  <si>
    <t>Izmitināšana viesu mājās un cita veida īslaicīgas apmešanās vietās</t>
  </si>
  <si>
    <t>Kempingu, atpūtas transportlīdzekļu laukumu un apdzīvojamo autopiekabju laukumu darbība</t>
  </si>
  <si>
    <t>Pārējo apmešanās vietu darbība</t>
  </si>
  <si>
    <t>Restorānu un mobilo ēdināšanas vietu pakalpojumi</t>
  </si>
  <si>
    <t>Izbraukuma ēdināšana pēc pasūtījuma un citi ēdināšanas pakalpojumudarbības</t>
  </si>
  <si>
    <t>Bāru darbība</t>
  </si>
  <si>
    <t>J Informācijas un komunikācijas pakalpojumi</t>
  </si>
  <si>
    <t>Grāmatu, periodisku izdevumu izdošana un citi izdevējdarbības pakalpojumi</t>
  </si>
  <si>
    <t>Datorprogrammatūras tiražēšana</t>
  </si>
  <si>
    <t>Kinofilmu, videofilmu, televīzijas programmu un skaņu ierakstu producēšana</t>
  </si>
  <si>
    <t>Skaņu ierakstu producēšana</t>
  </si>
  <si>
    <t>Radio programmu apraide</t>
  </si>
  <si>
    <t>Televīzijas programmu izstrāde un apraide</t>
  </si>
  <si>
    <t>Kabeļu telekomunikācijas pakalpojumi</t>
  </si>
  <si>
    <t>Bezvadu telekomunikācijas pakalpojumi</t>
  </si>
  <si>
    <t>Pavadoņu telekomunikācijas pakalpojumi</t>
  </si>
  <si>
    <t>Citi telekomunikācijas pakalpojumi</t>
  </si>
  <si>
    <t>Datorprogrammēšana, konsultēšana un saistītas darbības</t>
  </si>
  <si>
    <t>Datu apstrāde, uzturēšana un ar to saistītās darbības; interneta portālu darbība</t>
  </si>
  <si>
    <t>Citi informācijas pakalpojumi</t>
  </si>
  <si>
    <t>K Finanšu un apdrošināšanas darbības</t>
  </si>
  <si>
    <t>Monetārā starpniecība</t>
  </si>
  <si>
    <t>Holdingkompāniju darbība</t>
  </si>
  <si>
    <t>Līdzekļu apvienošana trastos, fondos un līdzīgās finanšu vienībās</t>
  </si>
  <si>
    <t>Citas finanšu pakalpojumu darbības, izņemot apdrošināšanu unpensiju uzkrāšanu</t>
  </si>
  <si>
    <t>Apdrošināšana</t>
  </si>
  <si>
    <t>Pārapdrošināšana</t>
  </si>
  <si>
    <t>Pensiju uzkrāšana</t>
  </si>
  <si>
    <t>Finanšu pakalpojumus un apdrošināšanas darbības papildinošas darbības</t>
  </si>
  <si>
    <t>Apdrošināšanu un pensiju uzkrāšanu papildinoša darbība</t>
  </si>
  <si>
    <t>Fondu pārvaldīšana</t>
  </si>
  <si>
    <t>L Operācijas ar nekustamo īpašumu</t>
  </si>
  <si>
    <t>Sava nekustama īpašuma pirkšana un pārdošana</t>
  </si>
  <si>
    <t>Sava vai nomāta nekustamā īpašuma izīrēšana un pārvaldīšana</t>
  </si>
  <si>
    <t>Starpniecība darbībā ar nekustamo īpašumu</t>
  </si>
  <si>
    <t>Nekustamā īpašuma pārvaldīšana par atlīdzību vai uz līguma pamata</t>
  </si>
  <si>
    <t>M Profesionālie, zinātniskie un tehniskie pakalpojumi</t>
  </si>
  <si>
    <t>Juridiskie pakalpojumi</t>
  </si>
  <si>
    <t>Uzskaites, grāmatvedības, audita un revīzijas pakalpojumi; konsultēšana nodokļu jautājumos</t>
  </si>
  <si>
    <t>Centrālo biroju darbība</t>
  </si>
  <si>
    <t>Vadības konsultāciju pakalpojumi</t>
  </si>
  <si>
    <t>Arhitektūras un projektēšanas pakalpojumi un konsultācijas</t>
  </si>
  <si>
    <t>Tehniskā pārbaude un analīze</t>
  </si>
  <si>
    <t>Pētījumu un eksperimentālo izstrāžu veikšana dabaszinātnēs un inženierzinātnēs</t>
  </si>
  <si>
    <t>Pētījumu un eksperimentālo izstrāžu veikšana sociālajās un humanitārajās zinātnēs</t>
  </si>
  <si>
    <t>Reklāmas pakalpojumi</t>
  </si>
  <si>
    <t>Tirgus un sabiedriskās domas izpēte</t>
  </si>
  <si>
    <t>Specializētie projektēšanas darbi</t>
  </si>
  <si>
    <t>Fotopakalpojumi</t>
  </si>
  <si>
    <t>Tulkošanas un tulku pakalpojumi</t>
  </si>
  <si>
    <t>Citur neklasificēti profesionālie, zinātniskie un tehniskie pakalpojumi</t>
  </si>
  <si>
    <t>Veterinārie pakalpojumi</t>
  </si>
  <si>
    <t>N Administratīvo un apkalpojošo dienestu darbība</t>
  </si>
  <si>
    <t>Automobiļu iznomāšana un ekspluatācijas līzings</t>
  </si>
  <si>
    <t>Automobiļu un citu vieglo transportlīdzekļu iznomāšana un ekspluatācijas līzings</t>
  </si>
  <si>
    <t>Individuālās lietošanas priekšmetu un mājsaimniecības piederumu iznomāšana un ekspluatācijas līzings</t>
  </si>
  <si>
    <t>Atpūtas un sporta priekšmetu iznomāšana un ekspluatācijas līzings</t>
  </si>
  <si>
    <t>Videoierakstu un disku iznomāšana</t>
  </si>
  <si>
    <t>Pārējo darba mašīnu, iekārtu un materiālo līdzekļu iznomāšana un
ekspluatācijas līzings</t>
  </si>
  <si>
    <t>Lauksaimniecības mašīnu un iekārtu iznomāšana un ekspluatācijas līzings</t>
  </si>
  <si>
    <t>Būvniecības mašīnu un iekārtu iznomāšana un ekspluatācijas līzings</t>
  </si>
  <si>
    <t>Biroja tehnikas un iekārtu iznomāšana un ekspluatācijas līzings (ieskaitot datorus)</t>
  </si>
  <si>
    <t>Ūdens transportlīdzekļu iznomāšana un ekspluatācijas līzings</t>
  </si>
  <si>
    <t>Gaisa transportlīdzekļu iznomāšana un ekspluatācijas līzings</t>
  </si>
  <si>
    <t>Citur neklasificētu pārējo mašīnu, iekārtu un materiālo līdzekļu iznomāšana un ekspluatācijas līzings</t>
  </si>
  <si>
    <t>Nodarbinātības aģentūru darbība</t>
  </si>
  <si>
    <t>Nodrošināšana ar personālu uz laiku</t>
  </si>
  <si>
    <t>Pārējo cilvēkresursu nodrošināšana</t>
  </si>
  <si>
    <t>Ceļojumu biroju un tūrisma operatoru pakalpojumi</t>
  </si>
  <si>
    <t>Citi rezervēšanas pakalpojumi un ar tiem saistītas darbības</t>
  </si>
  <si>
    <t>Personiskās drošības darbības</t>
  </si>
  <si>
    <t>Drošības sistēmu pakalpojumi</t>
  </si>
  <si>
    <t>Izmeklēšanas darbības</t>
  </si>
  <si>
    <t>Ēku uzturēšanas un ekspluatācijas darbības</t>
  </si>
  <si>
    <t>Uzkopšanas darbības</t>
  </si>
  <si>
    <t>Citas ēku un ražošanas objektu tīrīšanas un uzkopšanas darbības</t>
  </si>
  <si>
    <t>Cita veida tīrīšanas darbības</t>
  </si>
  <si>
    <t>Ainavu veidošanas un uzturēšanas darbības</t>
  </si>
  <si>
    <t>Biroju administratīvās darbības un palīgdarbības</t>
  </si>
  <si>
    <t>Kopēšana, dokumentu sagatavošana un citas specializētās biroju palīgdarbības</t>
  </si>
  <si>
    <t>Informācijas zvanu centru darbība</t>
  </si>
  <si>
    <t>Sanāksmju un tirdzniecības izstāžu organizatoru pakalpojumi</t>
  </si>
  <si>
    <t>Iekasēšanas aģentūru un kredītbiroju pakalpojumi</t>
  </si>
  <si>
    <t>Iepakošanas pakalpojumi</t>
  </si>
  <si>
    <t>Pārējas citur neklasificētas uzņēmējdarbības veicināšanas palīgdarbības</t>
  </si>
  <si>
    <t>O Valsts pārvalde un aizsardzība; obligātā sociālā apdrošināšana</t>
  </si>
  <si>
    <t>Valsts vadīšana un sabiedrības sociāli ekonomiskā politika</t>
  </si>
  <si>
    <t>Pakalpojumu sniegšana sabiedrībai kopumā</t>
  </si>
  <si>
    <t>Obligātā sociālā apdrošināšana</t>
  </si>
  <si>
    <t>P Izglītība</t>
  </si>
  <si>
    <t>Izglītība</t>
  </si>
  <si>
    <t>Citur neklasificēta izglītība</t>
  </si>
  <si>
    <t>Izglītības atbalsta pakalpojumi</t>
  </si>
  <si>
    <t>Q Veselība un sociālā aprūpe</t>
  </si>
  <si>
    <t>Slimnīcu darbība</t>
  </si>
  <si>
    <t>Ārstu un zobārstu prakse</t>
  </si>
  <si>
    <t>Pārējā darbība veselības aizsardzības jomā</t>
  </si>
  <si>
    <t>Aprūpes centru pakalpojumi</t>
  </si>
  <si>
    <t>Garīgās atpalicības, garīgās veselības traucējumu un atkarības ārstēšanas pakalpojumi</t>
  </si>
  <si>
    <t>Veco ļaužu un invalīdu aprūpe</t>
  </si>
  <si>
    <t>Cita veida sociālās aprūpes pakalpojumi ar izmitināšanu</t>
  </si>
  <si>
    <t>Veco ļaužu un invalīdu sociālā aprūpe bez izmitināšanas</t>
  </si>
  <si>
    <t>Pārējā sociālā aprūpe bez izmitināšanas</t>
  </si>
  <si>
    <t>R Māksla, izklaide un atpūta</t>
  </si>
  <si>
    <t>Radošas, mākslinieciskas un izklaides darbības</t>
  </si>
  <si>
    <t>Azartspēles un derības</t>
  </si>
  <si>
    <t>Izklaides un atpūtas darbība</t>
  </si>
  <si>
    <t>S Citi pakalpojumi</t>
  </si>
  <si>
    <t>Darba devēju un profesionālo organizāciju darbība</t>
  </si>
  <si>
    <t>Arodbiedrību darbība</t>
  </si>
  <si>
    <t>Citu organizāciju darbība</t>
  </si>
  <si>
    <t>Datoru un sakaru iekārtu remonts</t>
  </si>
  <si>
    <t>Individuālās lietošanas priekšmetu un mājsaimniecības piederumu remonts</t>
  </si>
  <si>
    <t>Tekstilizstrādājumu un kažokādu mazgāšana un (ķīmiskā) tīrīšana</t>
  </si>
  <si>
    <t>Frizieru un skaistumkopšanas pakalpojumi</t>
  </si>
  <si>
    <t>Apbedīšana un ar to saistītā darbība</t>
  </si>
  <si>
    <t>Fiziskās labsajūtas uzlabošanas pakalpojumi</t>
  </si>
  <si>
    <t>Citur neklasificēti individuālie pakalpojumi</t>
  </si>
  <si>
    <t>T Mājsaimniecību kā darba devēju darbība; pašpatēriņa preču ražošana un pakalpojumu sniegšana individuālajās mājsaimniecībās</t>
  </si>
  <si>
    <t>Mājsaimniecību kā darba devēju darbība ar algotā darbā nodarbinātām personām</t>
  </si>
  <si>
    <t>Pašpatēriņa preču ražošana individuālajās mājsaimniecībās</t>
  </si>
  <si>
    <t>Individuālo mājsaimniecību pašpatēriņa pakalpojumi</t>
  </si>
  <si>
    <t>U Ārpusteritoriālo organizāciju un institūciju darbība</t>
  </si>
  <si>
    <t>Ārpusteritoriālo organizāciju un institūciju darbība</t>
  </si>
  <si>
    <t>Apraksts</t>
  </si>
  <si>
    <t>Līmenis</t>
  </si>
  <si>
    <t>Kods</t>
  </si>
  <si>
    <t>Vecāks</t>
  </si>
  <si>
    <t>NACE bez punkta</t>
  </si>
  <si>
    <t>Mērķa kategorizācija</t>
  </si>
  <si>
    <t>Tērauds</t>
  </si>
  <si>
    <t>Aukstā vilkšana</t>
  </si>
  <si>
    <t>Šauru slokšņu aukstā velmēšana</t>
  </si>
  <si>
    <t>Aukstā formēšana vai locīšana</t>
  </si>
  <si>
    <t>Stiepļu vilkšana</t>
  </si>
  <si>
    <t>Čuguna liešana</t>
  </si>
  <si>
    <t>Tērauda liešana</t>
  </si>
  <si>
    <t>Degizrakteņi: nafta un gāze</t>
  </si>
  <si>
    <t>Lauksaimniecība</t>
  </si>
  <si>
    <t>Vīnogu audzēšana</t>
  </si>
  <si>
    <t>Tropu un subtropu augļu audzēšana</t>
  </si>
  <si>
    <t>Citrusaugļu audzēšana</t>
  </si>
  <si>
    <t>Sēkleņu un kauleņu audzēšana</t>
  </si>
  <si>
    <t>Citu koku un krūmu augļu un riekstu audzēšana</t>
  </si>
  <si>
    <t>Eļļas augu audzēšana</t>
  </si>
  <si>
    <t>Dzērienu ražošanā izmantojamo kultūru audzēšana</t>
  </si>
  <si>
    <t>Garšaugu, aromātisko un ārstniecisko augu audzēšana</t>
  </si>
  <si>
    <t>Citu daudzgadīgo kultūru audzēšana</t>
  </si>
  <si>
    <t>Alumīnija ražošana</t>
  </si>
  <si>
    <t>Alumīnijs</t>
  </si>
  <si>
    <t>Cementa ražošana</t>
  </si>
  <si>
    <t>Cements</t>
  </si>
  <si>
    <t>Kaļķa un ģipša ražošana</t>
  </si>
  <si>
    <t>Būvniecībai paredzēto betona izstrādājumu ražošana</t>
  </si>
  <si>
    <t>Būvniecībai paredzēto ģipša izstrādājumu ražošana</t>
  </si>
  <si>
    <t>Gatavo betona maisījumu ražošana</t>
  </si>
  <si>
    <t>Javu ražošana</t>
  </si>
  <si>
    <t>Šķiedru cementa izstrādājumu ražošana</t>
  </si>
  <si>
    <t>Citu betona, ģipša un cementa izstrādājumu ražošana</t>
  </si>
  <si>
    <t>Mežkopība un citas mežsaimniecības darbības</t>
  </si>
  <si>
    <t>Mežkopība</t>
  </si>
  <si>
    <t>Degizrakteņi: ogles</t>
  </si>
  <si>
    <t>Transports: aviācija</t>
  </si>
  <si>
    <t>Kosmiskais transports</t>
  </si>
  <si>
    <t>Aviotransporta palīgdarbības</t>
  </si>
  <si>
    <t>Pilsētas un piepilsētas pasažieru sauszemes pārvadājumi</t>
  </si>
  <si>
    <t>Transports: sauszemes pārvadājumi</t>
  </si>
  <si>
    <t>Taksometru pakalpojumi</t>
  </si>
  <si>
    <t>Individuālie kravu pārvadāšanas pakalpojumi</t>
  </si>
  <si>
    <t>Kravas automobiļu iznomāšana un ekspluatācijas līzings</t>
  </si>
  <si>
    <t>Transports: ūdens transports</t>
  </si>
  <si>
    <t>Ūdens transporta palīgdarbības</t>
  </si>
  <si>
    <t>Kravu iekraušana un izkraušana</t>
  </si>
  <si>
    <t>Transports: ražošana</t>
  </si>
  <si>
    <t>Elektrisko un elektronisko iekārtu ražošana mehāniskajiem transportlīdzekļiem</t>
  </si>
  <si>
    <t>Motociklu ražošana</t>
  </si>
  <si>
    <t>Ēkas</t>
  </si>
  <si>
    <t>Lauksaimniecība, mežsaimniecība un zivsaimniecība</t>
  </si>
  <si>
    <t>Augkopība un lopkopība, medniecība un saistītas palīgdarbības</t>
  </si>
  <si>
    <t>Viengadīgo kultūru audzēšana</t>
  </si>
  <si>
    <t>Lopkopība</t>
  </si>
  <si>
    <t>Citu dzīvnieku audzēšana (piemēram, suņu un kaķu)</t>
  </si>
  <si>
    <t>Lauksaimniecības papilddarbības un palīgdarbības pēc ražas novākšanas</t>
  </si>
  <si>
    <t>Zivsaimniecība</t>
  </si>
  <si>
    <t>Ieguves rūpniecība un karjeru izstrāde</t>
  </si>
  <si>
    <t>Ogļu un brūnogļu (lignīta) ieguve</t>
  </si>
  <si>
    <t>Jēlnaftas un dabasgāzes ieguve</t>
  </si>
  <si>
    <t>Metāla rūdu ieguve</t>
  </si>
  <si>
    <t>Pārējā ieguves rūpniecība un karjeru izstrāde</t>
  </si>
  <si>
    <t>Ar ieguves rūpniecību saistītās palīgdarbības</t>
  </si>
  <si>
    <t>Apstrādes rūpniecība</t>
  </si>
  <si>
    <t>Pārtikas produktu ražošana</t>
  </si>
  <si>
    <t>Gaļas un gaļas produktu ražošana, pārstrāde un konservēšana</t>
  </si>
  <si>
    <t>Augļu un dārzeņu pārstrāde un konservēšana</t>
  </si>
  <si>
    <t>Augu un dzīvnieku eļļu un tauku ražošana</t>
  </si>
  <si>
    <t>Piena produktu ražošana</t>
  </si>
  <si>
    <t>Konditorejas un miltu izstrādājumu ražošana</t>
  </si>
  <si>
    <t>Dzīvnieku barības ražošana</t>
  </si>
  <si>
    <t>Dzērienu ražošana</t>
  </si>
  <si>
    <t>Tekstilizstrādājumu ražošana</t>
  </si>
  <si>
    <t>Apģērbu ražošana</t>
  </si>
  <si>
    <t>Ādas un ādas izstrādājumu ražošana</t>
  </si>
  <si>
    <t>Koksnes, koka un korķa izstrādājumu ražošana, izņemot mēbeles; salmu un pīto izstrādājumu ražošana</t>
  </si>
  <si>
    <t>Papīra un papīra izstrādājumu ražošana</t>
  </si>
  <si>
    <t>Poligrāfija un ierakstu reproducēšana</t>
  </si>
  <si>
    <t>Koksa un naftas pārstrādes produktu ražošana</t>
  </si>
  <si>
    <t>Ķīmisko vielu un ķīmisko produktu ražošana</t>
  </si>
  <si>
    <t>Ziepju, mazgāšanas, tīrīšanas un spodrināšanas līdzekļu, smaržu un
kosmētisko līdzekļu ražošana</t>
  </si>
  <si>
    <t>Pārējo ķīmisko vielu ražošana</t>
  </si>
  <si>
    <t>Farmaceitisko pamatvielu ražošana</t>
  </si>
  <si>
    <t>Gumijas un plastmasas izstrādājumu ražošana</t>
  </si>
  <si>
    <t>Nemetālisko minerālu izstrādājumu ražošana</t>
  </si>
  <si>
    <t>Keramikas būvmateriālu ražošana</t>
  </si>
  <si>
    <t>Metālu ražošana</t>
  </si>
  <si>
    <t>Gatavo metālizstrādājumu ražošana, izņemot mašīnas un iekārtas</t>
  </si>
  <si>
    <t>Metāla virsmas apstrāde un pārklāšana</t>
  </si>
  <si>
    <t>Galda piederumu, darbarīku un metāla izstrādājumu ražošana</t>
  </si>
  <si>
    <t>Datoru, elektronisko un optisko iekārtu ražošana</t>
  </si>
  <si>
    <t>Elektrisko iekārtu ražošana</t>
  </si>
  <si>
    <t>Citur neklasificētu iekārtu, mehānismu un darba mašīnu ražošana</t>
  </si>
  <si>
    <t>Pārējo universālu iekārtu ražošana</t>
  </si>
  <si>
    <t>Darbgaldu ražošana</t>
  </si>
  <si>
    <t>Pārējo speciālas nozīmes mašīnu ražošana</t>
  </si>
  <si>
    <t>Automobiļu, piekabju un puspiekabju ražošana</t>
  </si>
  <si>
    <t>Citu transportlīdzekļu ražošana</t>
  </si>
  <si>
    <t>Cita veida ražošana</t>
  </si>
  <si>
    <t>Juvelierizstrādājumu, bižutērijas un līdzīgu izstrādājumu ražošana</t>
  </si>
  <si>
    <t>Iekārtu un ierīču remonts un uzstādīšana</t>
  </si>
  <si>
    <t>Elektroenerģija, gāzes apgāde, siltumapgāde un gaisa kondicionēšana</t>
  </si>
  <si>
    <t>E Ūdens ieguve, attīrīšana un apgāde</t>
  </si>
  <si>
    <t>Atkritumu savākšana, apstrāde un izvietošana; materiālu pārstrāde</t>
  </si>
  <si>
    <t>Atkritumu apstrāde un izvietošana</t>
  </si>
  <si>
    <t>Būvniecība</t>
  </si>
  <si>
    <t>Ēku būvniecība</t>
  </si>
  <si>
    <t>Pilsētsaimniecības infrastruktūras objektu būvniecība</t>
  </si>
  <si>
    <t>Pārējā inženierbūvniecība</t>
  </si>
  <si>
    <t>Specializētie būvdarbi</t>
  </si>
  <si>
    <t>Citi specializētie būvdarbi</t>
  </si>
  <si>
    <t>Vairumtirdzniecība un mazumtirdzniecība</t>
  </si>
  <si>
    <t>Automobiļu un motociklu vairumtirdzniecība, mazumtirdzniecība un remonts</t>
  </si>
  <si>
    <t>Vairumtirdzniecība, izņemot automobiļus un motociklus</t>
  </si>
  <si>
    <t>Graudu, sēklu, neapstrādātas tabakas un lopbarības vairumtirdzniecība</t>
  </si>
  <si>
    <t>Mazumtirdzniecība, izņemot automobiļus un motociklus</t>
  </si>
  <si>
    <t>Mazumtirdzniecība stendos un tirgos</t>
  </si>
  <si>
    <t>Mazumtirdzniecība ārpus veikaliem, stendiem un tirgiem</t>
  </si>
  <si>
    <t>Transports un uzglabāšana</t>
  </si>
  <si>
    <t>Sauszemes transports un cauruļvadu transports</t>
  </si>
  <si>
    <t>Pārējais pasažieru sauszemes transports</t>
  </si>
  <si>
    <t>Ūdens transports</t>
  </si>
  <si>
    <t>Gaisa transports</t>
  </si>
  <si>
    <t>Uzglabāšanas un transporta palīgdarbības</t>
  </si>
  <si>
    <t>Pasta un kurjeru darbība</t>
  </si>
  <si>
    <t>Izmitināšana un ēdināšanas pakalpojumi</t>
  </si>
  <si>
    <t>Izmitināšana</t>
  </si>
  <si>
    <t>Ēdināšanas pakalpojumi</t>
  </si>
  <si>
    <t>Informācijas un komunikācijas pakalpojumi</t>
  </si>
  <si>
    <t>Izdevējdarbība</t>
  </si>
  <si>
    <t>Kinofilmu, videofilmu un televīzijas programmu producēšana</t>
  </si>
  <si>
    <t>Radio un televīzijas programmu izstrāde un apraide</t>
  </si>
  <si>
    <t>Telekomunikācija</t>
  </si>
  <si>
    <t>Informācijas pakalpojumi</t>
  </si>
  <si>
    <t>Finanšu un apdrošināšanas darbības</t>
  </si>
  <si>
    <t>Finanšu pakalpojumu darbības, izņemot apdrošināšanu un pensiju uzkrāšanu</t>
  </si>
  <si>
    <t>Apdrošināšana, pārapdrošināšana un pensiju uzkrāšana, izņemot obligāto sociālo apdrošināšanu</t>
  </si>
  <si>
    <t>Finanšu pakalpojumus papildinošas darbības, izņemot apdrošināšanuun pensiju uzkrāšanu</t>
  </si>
  <si>
    <t>Operācijas ar nekustamo īpašumu</t>
  </si>
  <si>
    <t>Profesionālie, zinātniskie un tehniskie pakalpojumi</t>
  </si>
  <si>
    <t>Juridiskie un grāmatvedības pakalpojumi</t>
  </si>
  <si>
    <t>Centrālo biroju darbība; konsultēšana komercdarbībā un vadībzinībās</t>
  </si>
  <si>
    <t>Arhitektūras un inženiertehniskie pakalpojumi; tehniskā pārbaude un analīze</t>
  </si>
  <si>
    <t>Zinātniskās pētniecības darbs</t>
  </si>
  <si>
    <t>Reklāmas un tirgus izpētes pakalpojumi</t>
  </si>
  <si>
    <t>Citi profesionālie, zinātniskie un tehniskie pakalpojumi</t>
  </si>
  <si>
    <t>Administratīvo un apkalpojošo dienestu darbība</t>
  </si>
  <si>
    <t>Iznomāšana un ekspluatācijas līzings</t>
  </si>
  <si>
    <t>Cita veida individuālās lietošanas un mājsaimniecības priekšmetu iznomāšana un ekspluatācijas līzings</t>
  </si>
  <si>
    <t>Intelektuālā īpašuma un līdzīgu darbu līzings, izņemot autortiesību
objektus</t>
  </si>
  <si>
    <t>Darbaspēka meklēšana un nodrošināšana ar personālu</t>
  </si>
  <si>
    <t>Ceļojumu biroju, tūrisma operatoru un citi rezervēšanas pakalpojumi un ar tiem saistītas darbības</t>
  </si>
  <si>
    <t>Apsardzes pakalpojumi un izmeklēšana</t>
  </si>
  <si>
    <t>Ēku uzturēšanas un ainavu kopšanas pakalpojumi</t>
  </si>
  <si>
    <t>Vispārēja ēku tīrīšana</t>
  </si>
  <si>
    <t>Biroju administratīvās darbības un citas uzņēmumu palīgdarbības</t>
  </si>
  <si>
    <t>Kombinētie biroju administratīvie pakalpojumi</t>
  </si>
  <si>
    <t>Citur neklasificētas uzņēmējdarbības veicināšanas palīgdarbības</t>
  </si>
  <si>
    <t>Pārējas citur neklasificētas  uzņēmējdarbības veicināšanas palīgdarbības</t>
  </si>
  <si>
    <t>Valsts pārvalde un aizsardzība; obligātā sociālā apdrošināšana</t>
  </si>
  <si>
    <t>Pirmskolas izglītība</t>
  </si>
  <si>
    <t>Pārējā izglītība</t>
  </si>
  <si>
    <t>Veselība un sociālā aprūpe</t>
  </si>
  <si>
    <t>Veselības aizsardzība</t>
  </si>
  <si>
    <t>Sociālā aprūpe ar izmitināšanu</t>
  </si>
  <si>
    <t>Sociālā aprūpe bez izmitināšanas</t>
  </si>
  <si>
    <t>Māksla, izklaide un atpūta</t>
  </si>
  <si>
    <t>Bibliotēku, arhīvu, muzeju un citu kultūras iestāžu darbība</t>
  </si>
  <si>
    <t>Sporta nodarbības, izklaides un atpūtas darbība</t>
  </si>
  <si>
    <t>Sporta nodarbības</t>
  </si>
  <si>
    <t>Citi pakalpojumi</t>
  </si>
  <si>
    <t>Sabiedrisko, politisko un citu organizāciju darbība</t>
  </si>
  <si>
    <t>Datoru, individuālās lietošanas priekšmetu un mājsaimniecības piederumu remonts</t>
  </si>
  <si>
    <t>Individuālās lietošanas priekšmetu un mājsaimniecības piederumuremonts</t>
  </si>
  <si>
    <t>Pārējo individuālo pakalpojumu sniegšana</t>
  </si>
  <si>
    <t>Mājsaimniecību kā darba devēju darbība; pašpatēriņa preču ražošana un pakalpojumu sniegšana individuālajās mājsaimniecībās</t>
  </si>
  <si>
    <t>Pašpatēriņa preču ražošana un pakalpojumu sniegšana individuālajās mājsaimniecībās</t>
  </si>
  <si>
    <t>Jā, kritiski (piemēram, dabisko pļavu uzaršana, būvdarbi dabas teritorijās, mežu pārveidošana, atmežošana un izcirtumi).</t>
  </si>
  <si>
    <t>Jā, cita veida ietekme</t>
  </si>
  <si>
    <t>Nav ietekmes</t>
  </si>
  <si>
    <t>Nezinu</t>
  </si>
  <si>
    <t>8,2.1</t>
  </si>
  <si>
    <t>8,2.2</t>
  </si>
  <si>
    <t>8,2.3</t>
  </si>
  <si>
    <t>8,2.4</t>
  </si>
  <si>
    <t>8,2.5</t>
  </si>
  <si>
    <t>Atzīmējiet visus NEATJAUNOJAMĀS ENERĢIJAS avotus, ko jūsu uzņēmums ir izmantojis pēdējā pilnajā kalendārajā gadā</t>
  </si>
  <si>
    <r>
      <t xml:space="preserve">Lūdzu, sniedziet informāciju par šādiem uzņēmuma indikatoriem </t>
    </r>
    <r>
      <rPr>
        <b/>
        <u/>
        <sz val="11"/>
        <color theme="1"/>
        <rFont val="Verdana"/>
        <family val="2"/>
      </rPr>
      <t>pēdējā pilnajā finanšu gadā</t>
    </r>
    <r>
      <rPr>
        <b/>
        <sz val="11"/>
        <color theme="1"/>
        <rFont val="Verdana"/>
        <family val="2"/>
      </rPr>
      <t>:</t>
    </r>
  </si>
  <si>
    <r>
      <t xml:space="preserve">Lūdzu, izvēlieties līdz trim galvenajām uzņēmuma ekonomiskajām aktivitātēm un norādiet to īpatsvaru </t>
    </r>
    <r>
      <rPr>
        <b/>
        <u/>
        <sz val="11"/>
        <color rgb="FF000000"/>
        <rFont val="Verdana"/>
        <family val="2"/>
      </rPr>
      <t>pēdējā pilnajā finanšu gadā:</t>
    </r>
  </si>
  <si>
    <r>
      <t xml:space="preserve">Vai uzņēmums ir sabiedriskas nozīmes struktūra? 
</t>
    </r>
    <r>
      <rPr>
        <sz val="9"/>
        <color theme="1"/>
        <rFont val="Verdana"/>
        <family val="2"/>
      </rPr>
      <t>(Definīciju skatīt sadaļā “Ievads”)</t>
    </r>
  </si>
  <si>
    <r>
      <t xml:space="preserve">Vai jūsu uzņēmuma darbība ir </t>
    </r>
    <r>
      <rPr>
        <b/>
        <u/>
        <sz val="11"/>
        <color theme="1"/>
        <rFont val="Verdana"/>
        <family val="2"/>
      </rPr>
      <t>būtiski</t>
    </r>
    <r>
      <rPr>
        <b/>
        <sz val="11"/>
        <color theme="1"/>
        <rFont val="Verdana"/>
        <family val="2"/>
      </rPr>
      <t xml:space="preserve"> atkarīga no dabiskā kapitāla: atjaunojamiem un neatjaunojamiem dabas resursiem, tādiem kā augi, dzīvnieki, ūdens, augsne un minerāli? </t>
    </r>
  </si>
  <si>
    <r>
      <t xml:space="preserve">Kādas politikas un procedūras uzņēmumā ir saistītas ar galalietotājiem? </t>
    </r>
    <r>
      <rPr>
        <sz val="11"/>
        <color theme="1"/>
        <rFont val="Verdana"/>
        <family val="2"/>
      </rPr>
      <t>(Piemēram, produktu drošība, sociālā atbildība, koncepciju izstrāde, pētniecība, sertifikācija, ražošana, mārketings, uzglabāšana, izplatīšana, lietošana, likvidēšana)</t>
    </r>
  </si>
  <si>
    <r>
      <t xml:space="preserve">Vai uzņēmums īsteno ieinteresēto personu iesaistīšanas, ietekmes novērtējuma un/vai attīstības programmas, lai novērstu, minimizētu vai mazinātu darbības ietekmi? </t>
    </r>
    <r>
      <rPr>
        <sz val="11"/>
        <color theme="1"/>
        <rFont val="Verdana"/>
        <family val="2"/>
      </rPr>
      <t>(Piemēram, vides, sociālo un pārvaldības (ESG) kritēriju ietekmes publiskošana, programmas, kuru pamatā ir vietējo kopienu vajadzības, neaizsargāto grupu iekļaušana, spēcīga iesaistīšanās, lai izprastu gaidas un vajadzības, informācijas pieejamības nodrošināšana dažādās valodās)</t>
    </r>
    <r>
      <rPr>
        <b/>
        <sz val="11"/>
        <color rgb="FF000000"/>
        <rFont val="Verdana"/>
        <family val="2"/>
      </rPr>
      <t xml:space="preserve"> </t>
    </r>
  </si>
  <si>
    <r>
      <t xml:space="preserve">Vai uzņēmumam ir politika un/vai procesi, kas aptver un/vai risina ESG kritērijus  piegādes ķēdē? </t>
    </r>
    <r>
      <rPr>
        <sz val="11"/>
        <color theme="1"/>
        <rFont val="Verdana"/>
        <family val="2"/>
      </rPr>
      <t xml:space="preserve">(Piemēram, darba apstākļi, cilvēktiesības, privātums, darba tiesības, veselības un drošības aizsardzība, sociālā un darba aizsardzība, vides aizsardzība) </t>
    </r>
  </si>
  <si>
    <r>
      <t>Vai uzņēmuma politikas un procedūras atbilst OECD vadlīnijām daudznacionāliem uzņēmumiem un ANO uzņēmējdarbības un cilvēktiesību pamatprincipiem?</t>
    </r>
    <r>
      <rPr>
        <sz val="11"/>
        <color theme="1"/>
        <rFont val="Verdana"/>
        <family val="2"/>
      </rPr>
      <t xml:space="preserve"> (Tostarp principiem un tiesībām, kas noteiktas astoņās pamatkonvencijās un Starptautiskās Darba organizācijas deklarācijā par pamatprincipiem un tiesībām darbā un Starptautiskajā cilvēktiesību deklarācijā, kā arī vietējos noteikumos par cilvēktiesībām un darbinieku tiesībām)</t>
    </r>
  </si>
  <si>
    <r>
      <rPr>
        <b/>
        <sz val="11"/>
        <color theme="1"/>
        <rFont val="Verdana"/>
        <family val="2"/>
      </rPr>
      <t xml:space="preserve">Augsta līmeņa uzraudzība: </t>
    </r>
    <r>
      <rPr>
        <sz val="11"/>
        <color theme="1"/>
        <rFont val="Verdana"/>
        <family val="2"/>
      </rPr>
      <t>uzņēmums pastāvīgi uzrauga un kontrolē piegādātāju darbību, cik iespējams, pārbauda piegādātāju sniegto informāciju</t>
    </r>
  </si>
  <si>
    <r>
      <rPr>
        <b/>
        <sz val="11"/>
        <color theme="1"/>
        <rFont val="Verdana"/>
        <family val="2"/>
      </rPr>
      <t xml:space="preserve">Vidēja līmeņa uzraudzība: </t>
    </r>
    <r>
      <rPr>
        <sz val="11"/>
        <color theme="1"/>
        <rFont val="Verdana"/>
        <family val="2"/>
      </rPr>
      <t>uzņēmums periodiski novērtē piegādātāju ilgtspējas rādītāju, kas bieži balstās uz publiski pieejamu informāciju</t>
    </r>
  </si>
  <si>
    <r>
      <rPr>
        <b/>
        <sz val="11"/>
        <color theme="1"/>
        <rFont val="Verdana"/>
        <family val="2"/>
      </rPr>
      <t>Zema līmeņa uzraudzība:</t>
    </r>
    <r>
      <rPr>
        <sz val="11"/>
        <color theme="1"/>
        <rFont val="Verdana"/>
        <family val="2"/>
      </rPr>
      <t xml:space="preserve"> uzņēmums galvenokārt paļaujas uz publiski pieejamo informāciju par piegādātājiem</t>
    </r>
  </si>
  <si>
    <r>
      <t xml:space="preserve">Vai uzņēmums ir bijis iesaistīts jebkādā tiesvedībā, strīdos vai aizdomās? </t>
    </r>
    <r>
      <rPr>
        <sz val="11"/>
        <color theme="1"/>
        <rFont val="Verdana"/>
        <family val="2"/>
      </rPr>
      <t xml:space="preserve"> (Piemēram, par ūdens, atkritumu, enerģijas, bioloģiskās daudzveidības, vides noteikumu neievērošanu vai ūdens, enerģijas, atkritumu, bioloģiskās daudzveidības, vides traucējumiem, kā arī cilvēktiesību un darba tiesību, veselības un drošības jautājumiem vai jautājumiem, kas saistīti ar uzņēmuma produktu/pakalpojumu) </t>
    </r>
  </si>
  <si>
    <t xml:space="preserve">Vai uzņēmums gūst vismaz 50% tā ieņēmumu no elektroenerģijas ražošanas ar siltumnīcefekta gāzu (SEG) intensitāti, kas pārsniedz 100 g CO2 e/kWh? </t>
  </si>
  <si>
    <t>SEG emisijas</t>
  </si>
  <si>
    <t>Vai uzņēmums monitorē un/vai aprēķina SEG emisijas?</t>
  </si>
  <si>
    <t xml:space="preserve">Ja jā, lūdzu, sniedziet informāciju, kur tas ir iespējams, par uzņēmuma SEG emisiju apjomu pēdējos trīs finanšu gados (ja tāda ir pieejama):  </t>
  </si>
  <si>
    <t xml:space="preserve"> 1. tvēruma SEG emisijas (tCO2ekv)</t>
  </si>
  <si>
    <t xml:space="preserve"> 2. tvēruma SEG emisijas (tCO2ekv)</t>
  </si>
  <si>
    <t>3. tvēruma SEG emisijas (tCO2ekv), no kurām:</t>
  </si>
  <si>
    <t>Kāda sistēma tiek izmantota SEG emisiju aprēķināšanai?</t>
  </si>
  <si>
    <t>Vai ir pieejama ārēja SEG emisiju aprēķinu apstiprināšana/verificēšana?</t>
  </si>
  <si>
    <t>Vai uzņēmumam ir SEG emisiju samazināšanas plāns?</t>
  </si>
  <si>
    <t xml:space="preserve">Ja SEG emisiju plāns pastāv, kāds ir jūsu SEG emisiju samazināšanas plāns? Ja iespējams, lūdzu, norādiet īstermiņa, vidēja termiņa un ilgtermiņa mērķus, un citu informāciju, ja tā pieejama. </t>
  </si>
  <si>
    <t xml:space="preserve">Vides ziņā ilgtspējīgi Opex (taksonomijai atbilstīgi). </t>
  </si>
  <si>
    <t>Opex aktivitātēm, kuras var pretendēt uz atbilstību taksonomijai, bet kuras tomēr nav vides ziņā ilgtspējīgas (taksonomijai neatbilstīgi).</t>
  </si>
  <si>
    <t xml:space="preserve">Vides ziņā ilgtspējīgu darbību neto apgrozījums (taksonomijai atbilstīgs). </t>
  </si>
  <si>
    <t xml:space="preserve">Neto apgrozījums aktivitātēm, kuras var pretendēt uz atbilstību taksonomijai, bet kuras tomēr nav vides ziņā ilgtspējīgas (taksonomijai neatbilstīgs). </t>
  </si>
  <si>
    <t xml:space="preserve">Vides ziņā ilgtspējīgi Capex (taksonomijai atbilstīgi). </t>
  </si>
  <si>
    <t xml:space="preserve">Capex aktivitātēm, kuras var pretendēt uz atbilstību taksonomijai, bet kuras tomēr nav vides ziņā ilgtspējīgas (taksonomijai neatbilstīgi). </t>
  </si>
  <si>
    <t xml:space="preserve">Vai jūsu uzņēmums ir apņēmies piedalīties iniciatīvā “Dabai pozitīvs” ("Nature positive objectives"), “Darba grupa ar dabu saistītas finanšu informācijas publiskošanai”( the Taskforce on Nature-related Financial Disclosures(TNFD) framework"), ”Zinātnē balstīti mērķi dabai"(Science-based Targets for Nature ") vai tām līdzīgās? </t>
  </si>
  <si>
    <t xml:space="preserve">Vai uzņēmumam ir ilgtspējas standartu sertifikāti vai Produkta vides deklarācija (EPD)? </t>
  </si>
  <si>
    <t>Using powerquery, you can save all files into one folder and then select that folder as a data source</t>
  </si>
  <si>
    <t>One of tools that can be used for consolidating data from different files is Powerquery</t>
  </si>
  <si>
    <t>You can use the sheets to create a database where each client is displayed on one row</t>
  </si>
  <si>
    <t>The "data out" sheets are created to make consolidating data easier</t>
  </si>
  <si>
    <t>1Questionnaire completion date</t>
  </si>
  <si>
    <t>2Company name</t>
  </si>
  <si>
    <t>3Company registration number</t>
  </si>
  <si>
    <t>4.1Financial year</t>
  </si>
  <si>
    <t>4.2Net turnover (EUR)</t>
  </si>
  <si>
    <t>4.3Total assets (EUR)</t>
  </si>
  <si>
    <t>4.4Number of employees</t>
  </si>
  <si>
    <t>5.1Main economic activity</t>
  </si>
  <si>
    <t>5.1Share in net turnover %</t>
  </si>
  <si>
    <t>5.1Volume of produce</t>
  </si>
  <si>
    <t>5.1Volume of produce metric</t>
  </si>
  <si>
    <t>5.2 Main economic activity</t>
  </si>
  <si>
    <t>5.2Share in net turnover %</t>
  </si>
  <si>
    <t>5.2Volume of produce</t>
  </si>
  <si>
    <t>5.2Volume of produce metric</t>
  </si>
  <si>
    <t>5.3 Main economic activity</t>
  </si>
  <si>
    <t>5.3Share in net turnover %</t>
  </si>
  <si>
    <t>5.3Volume of produce</t>
  </si>
  <si>
    <t>5.3Volume of produce metric</t>
  </si>
  <si>
    <t>6.1hard coal</t>
  </si>
  <si>
    <t>6.2oil fuels</t>
  </si>
  <si>
    <t>6.3gaseous fuels</t>
  </si>
  <si>
    <t>6.4high GHG electricity</t>
  </si>
  <si>
    <t>7PIE</t>
  </si>
  <si>
    <t>8Nr of properties</t>
  </si>
  <si>
    <t>8.1five main properties</t>
  </si>
  <si>
    <t>8,2.1Address 1</t>
  </si>
  <si>
    <t>8,2.1Country</t>
  </si>
  <si>
    <t xml:space="preserve">8,2.1Street, building No./name of property </t>
  </si>
  <si>
    <t>8,2.1City/County/State</t>
  </si>
  <si>
    <t>8,2.1Postal code</t>
  </si>
  <si>
    <t>8,2.2Address 2</t>
  </si>
  <si>
    <t>8,2.2Country</t>
  </si>
  <si>
    <t xml:space="preserve">8,2.2Street, building No./name of property </t>
  </si>
  <si>
    <t>8,2.2City/County/State</t>
  </si>
  <si>
    <t>8,2.2Postal code</t>
  </si>
  <si>
    <t>8,2.3Address 3</t>
  </si>
  <si>
    <t>8,2.3Country</t>
  </si>
  <si>
    <t xml:space="preserve">8,2.3Street, building No./name of property </t>
  </si>
  <si>
    <t>8,2.3City/County/State</t>
  </si>
  <si>
    <t>8,2.3Postal code</t>
  </si>
  <si>
    <t>8,2.4Address 4</t>
  </si>
  <si>
    <t>8,2.4Country</t>
  </si>
  <si>
    <t xml:space="preserve">8,2.4Street, building No./name of property </t>
  </si>
  <si>
    <t>8,2.4City/County/State</t>
  </si>
  <si>
    <t>8,2.4Postal code</t>
  </si>
  <si>
    <t>8,2.5Address 5</t>
  </si>
  <si>
    <t>8,2.5Country</t>
  </si>
  <si>
    <t xml:space="preserve">8,2.5Street, building No./name of property </t>
  </si>
  <si>
    <t>8,2.5City/County/State</t>
  </si>
  <si>
    <t>8,2.5Postal code</t>
  </si>
  <si>
    <t>8,3.1Group of real estate objects 1</t>
  </si>
  <si>
    <t xml:space="preserve">8,3.1Country </t>
  </si>
  <si>
    <t xml:space="preserve">8,3.1Location </t>
  </si>
  <si>
    <t xml:space="preserve">8,3.1Number of objects within indicated location </t>
  </si>
  <si>
    <t>8,3.2Group of real estate objects 2</t>
  </si>
  <si>
    <t>8,3.2Country</t>
  </si>
  <si>
    <t>8,3.2Location</t>
  </si>
  <si>
    <t>8,3.2Number of objects within indicated location</t>
  </si>
  <si>
    <t>8,3.3Group of real estate objects 3</t>
  </si>
  <si>
    <t>8,3.3Country</t>
  </si>
  <si>
    <t>8,3.3Location</t>
  </si>
  <si>
    <t>8,3.3Number of objects within indicated location</t>
  </si>
  <si>
    <t>8,3.4Group of real estate objects 4</t>
  </si>
  <si>
    <t>8,3.4Country</t>
  </si>
  <si>
    <t>8,3.4Location</t>
  </si>
  <si>
    <t>8,3.4Number of objects within indicated location</t>
  </si>
  <si>
    <t>8,3.5Group of real estate objects 5</t>
  </si>
  <si>
    <t>8,3.5Country</t>
  </si>
  <si>
    <t>8,3.5Location</t>
  </si>
  <si>
    <t>8,3.5Number of objects within indicated location</t>
  </si>
  <si>
    <t>1calculate GHG</t>
  </si>
  <si>
    <t>3framework</t>
  </si>
  <si>
    <t>4validation</t>
  </si>
  <si>
    <t>4.1verifier</t>
  </si>
  <si>
    <t>5reduction plan</t>
  </si>
  <si>
    <t>5.1 1:reduction goal</t>
  </si>
  <si>
    <t>5.1 1:metrics</t>
  </si>
  <si>
    <t>5.1 1:scope</t>
  </si>
  <si>
    <t>5.1 1:baseline year</t>
  </si>
  <si>
    <t>5.1 1:target year</t>
  </si>
  <si>
    <t>5.1 2:reduction goal</t>
  </si>
  <si>
    <t>5.1 2:metrics</t>
  </si>
  <si>
    <t>5.1 2:scope</t>
  </si>
  <si>
    <t>5.1 2:baseline year</t>
  </si>
  <si>
    <t>5.1 2:target year</t>
  </si>
  <si>
    <t>5.1 3:reduction goal</t>
  </si>
  <si>
    <t>5.1 3:metrics</t>
  </si>
  <si>
    <t>5.1 3:scope</t>
  </si>
  <si>
    <t>5.1 3:baseline year</t>
  </si>
  <si>
    <t>5.1 3:target year</t>
  </si>
  <si>
    <t>6.1District Heating</t>
  </si>
  <si>
    <t>6.2Gas</t>
  </si>
  <si>
    <t>6.3Coal</t>
  </si>
  <si>
    <t>6.4Diesel</t>
  </si>
  <si>
    <t>6.5Electricity</t>
  </si>
  <si>
    <t>6.6Other</t>
  </si>
  <si>
    <t>6.1District Heatingvolume</t>
  </si>
  <si>
    <t>6.2Gasvolume</t>
  </si>
  <si>
    <t>6.3Coalvolume</t>
  </si>
  <si>
    <t>6.4Dieselvolume</t>
  </si>
  <si>
    <t>6.5Electricityvolume</t>
  </si>
  <si>
    <t>6.6Othervolume</t>
  </si>
  <si>
    <t>6.1District Heatingmetric</t>
  </si>
  <si>
    <t>6.2Gasmetric</t>
  </si>
  <si>
    <t>6.3Coalmetric</t>
  </si>
  <si>
    <t>6.4Dieselmetric</t>
  </si>
  <si>
    <t>6.5Electricitymetric</t>
  </si>
  <si>
    <t>6.6Othermetric</t>
  </si>
  <si>
    <t>7.1District heating</t>
  </si>
  <si>
    <t>7.2Biogasvolume</t>
  </si>
  <si>
    <t>7.3Electricity</t>
  </si>
  <si>
    <t>7.4Biomass</t>
  </si>
  <si>
    <t>7.5Other</t>
  </si>
  <si>
    <t>7.1District heatingvolume</t>
  </si>
  <si>
    <t>7.3Electricityvolume</t>
  </si>
  <si>
    <t>7.4Biomassvolume</t>
  </si>
  <si>
    <t>7.5Othervolume</t>
  </si>
  <si>
    <t>7.1District heatingmetric</t>
  </si>
  <si>
    <t>7.2Biogasmetric</t>
  </si>
  <si>
    <t>7.3Electricitymetric</t>
  </si>
  <si>
    <t>7.4Biomassmetric</t>
  </si>
  <si>
    <t>7.5Othermetric</t>
  </si>
  <si>
    <t>8energy efficiency improvement plan</t>
  </si>
  <si>
    <t>8.1details</t>
  </si>
  <si>
    <t>1.1Aligned turnover</t>
  </si>
  <si>
    <t>1.2Eligible turnover</t>
  </si>
  <si>
    <t>1.3Aligned CAPEX</t>
  </si>
  <si>
    <t>1.4Eligible CAPEX</t>
  </si>
  <si>
    <t>1.5Aligned OPEX</t>
  </si>
  <si>
    <t>1.6Eligible OPEX</t>
  </si>
  <si>
    <t>1Biodiversity-sensitive areas</t>
  </si>
  <si>
    <t>2Affect nature</t>
  </si>
  <si>
    <t>2.1Affect nature</t>
  </si>
  <si>
    <t>3Preventions</t>
  </si>
  <si>
    <t>3.1Avoid</t>
  </si>
  <si>
    <t>3.1Avoid comment</t>
  </si>
  <si>
    <t>3.1Mitigate</t>
  </si>
  <si>
    <t>3.1Mitigate comment</t>
  </si>
  <si>
    <t>3.1Restore</t>
  </si>
  <si>
    <t>3.1Restore comment</t>
  </si>
  <si>
    <t>3.1Compensate</t>
  </si>
  <si>
    <t>3.1Compensate comment</t>
  </si>
  <si>
    <t>4Dependency</t>
  </si>
  <si>
    <t>5Plan</t>
  </si>
  <si>
    <t>5Plan comment</t>
  </si>
  <si>
    <t>6Waste</t>
  </si>
  <si>
    <t>7Initiatives</t>
  </si>
  <si>
    <t>7Initiatives comment</t>
  </si>
  <si>
    <t>1Strategy</t>
  </si>
  <si>
    <t>1.1Strategy</t>
  </si>
  <si>
    <t>1.2Strategy</t>
  </si>
  <si>
    <t>2Sustainability report</t>
  </si>
  <si>
    <t>3Other report</t>
  </si>
  <si>
    <t>3.1Other report</t>
  </si>
  <si>
    <t>4Certification</t>
  </si>
  <si>
    <t>4.1Certification</t>
  </si>
  <si>
    <t>5Circular economy</t>
  </si>
  <si>
    <t>5.1Circular economy</t>
  </si>
  <si>
    <t>6EPD</t>
  </si>
  <si>
    <t>6.1EPD</t>
  </si>
  <si>
    <t>7Offsetting</t>
  </si>
  <si>
    <t>7.1Offsetting</t>
  </si>
  <si>
    <t>8Standards</t>
  </si>
  <si>
    <t>8.1Standards</t>
  </si>
  <si>
    <t>9.1Climate change mitigation</t>
  </si>
  <si>
    <t>9.1Climate change mitigation details</t>
  </si>
  <si>
    <t>9.2Climate change adaptation</t>
  </si>
  <si>
    <t>9.2Climate change adaptation details</t>
  </si>
  <si>
    <t>9.3The sustainable use and protection of water and marine resources</t>
  </si>
  <si>
    <t>9.3The sustainable use and protection of water and marine resources details</t>
  </si>
  <si>
    <t>9.4The transition to a circular economy</t>
  </si>
  <si>
    <t>9.4The transition to a circular economy details</t>
  </si>
  <si>
    <t>9.5Pollution prevention and control</t>
  </si>
  <si>
    <t>9.5Pollution prevention and control details</t>
  </si>
  <si>
    <t>9.6The protection and restoration of biodiversity and ecosystems</t>
  </si>
  <si>
    <t>9.6The protection and restoration of biodiversity and ecosystems details</t>
  </si>
  <si>
    <t>1Personnel management (or equivalent) policy</t>
  </si>
  <si>
    <t>1Remuneration policy</t>
  </si>
  <si>
    <t>1Safety and health protection policy (or equivalent)</t>
  </si>
  <si>
    <t>1Equality and non-discrimination policy</t>
  </si>
  <si>
    <t>1Diversity and inclusion policy</t>
  </si>
  <si>
    <t>1Harassment, threats, abuse prevention policy</t>
  </si>
  <si>
    <t>1Prohibition of child labour</t>
  </si>
  <si>
    <t>1Other</t>
  </si>
  <si>
    <t>2policies</t>
  </si>
  <si>
    <t>3incidents</t>
  </si>
  <si>
    <t>3incidents details</t>
  </si>
  <si>
    <t>4stakeholder engagement</t>
  </si>
  <si>
    <t>4stakeholder engagement details</t>
  </si>
  <si>
    <t>5initiatives</t>
  </si>
  <si>
    <t>5initiatives details</t>
  </si>
  <si>
    <t>6supply chain</t>
  </si>
  <si>
    <t>6supply chain details</t>
  </si>
  <si>
    <t>7guidelines</t>
  </si>
  <si>
    <t>8Corporate governance</t>
  </si>
  <si>
    <t>8Conflict of interest management</t>
  </si>
  <si>
    <t>8Respect of human rights (including labour right)</t>
  </si>
  <si>
    <t>8Prevention of money laundering</t>
  </si>
  <si>
    <t>8Whistleblowing</t>
  </si>
  <si>
    <t>8Fraud and corruption prevention</t>
  </si>
  <si>
    <t>8Tax transparency</t>
  </si>
  <si>
    <t>8Risk management</t>
  </si>
  <si>
    <t>8Data security and cyber security</t>
  </si>
  <si>
    <t>8Code of conduct and ethics</t>
  </si>
  <si>
    <t>8Other</t>
  </si>
  <si>
    <t>9Materiality</t>
  </si>
  <si>
    <t>10Code of conduct</t>
  </si>
  <si>
    <t>11High</t>
  </si>
  <si>
    <t>11Medium</t>
  </si>
  <si>
    <t>11Low</t>
  </si>
  <si>
    <t>11No</t>
  </si>
  <si>
    <t>12Non-compliance</t>
  </si>
  <si>
    <t>12.1Non-compliance</t>
  </si>
  <si>
    <t>12.2Non-compliance</t>
  </si>
  <si>
    <t>13Officer</t>
  </si>
  <si>
    <t>2.1GHG emissions scope 1, (tCO2eq)2023</t>
  </si>
  <si>
    <t>2.2GHG emissions scope 2, (tCO2eq)2023</t>
  </si>
  <si>
    <t>2.3GHG emissions scope 3, (tCO2eq), whereof:2023</t>
  </si>
  <si>
    <t>2.3.1Purchased goods and services2023</t>
  </si>
  <si>
    <t>2.3.2Business travel2023</t>
  </si>
  <si>
    <t>2.3.3Employee commuting2023</t>
  </si>
  <si>
    <t>2.3.4Leased assets2023</t>
  </si>
  <si>
    <t>2.3.5Transportation and distribution services2023</t>
  </si>
  <si>
    <t>2.3.6Investments2023</t>
  </si>
  <si>
    <t>2.3.7Other2023</t>
  </si>
  <si>
    <t>2.1GHG emissions scope 1, (tCO2eq)2022</t>
  </si>
  <si>
    <t>2.2GHG emissions scope 2, (tCO2eq)2022</t>
  </si>
  <si>
    <t>2.3GHG emissions scope 3, (tCO2eq), whereof:2022</t>
  </si>
  <si>
    <t>2.3.1Purchased goods and services2022</t>
  </si>
  <si>
    <t>2.3.2Business travel2022</t>
  </si>
  <si>
    <t>2.3.3Employee commuting2022</t>
  </si>
  <si>
    <t>2.3.4Leased assets2022</t>
  </si>
  <si>
    <t>2.3.5Transportation and distribution services2022</t>
  </si>
  <si>
    <t>2.3.6Investments2022</t>
  </si>
  <si>
    <t>2.3.7Other2022</t>
  </si>
  <si>
    <t>2.1GHG emissions scope 1, (tCO2eq)2021</t>
  </si>
  <si>
    <t>2.2GHG emissions scope 2, (tCO2eq)2021</t>
  </si>
  <si>
    <t>2.3GHG emissions scope 3, (tCO2eq), whereof:2021</t>
  </si>
  <si>
    <t>2.3.1Purchased goods and services2021</t>
  </si>
  <si>
    <t>2.3.2Business travel2021</t>
  </si>
  <si>
    <t>2.3.3Employee commuting2021</t>
  </si>
  <si>
    <t>2.3.4Leased assets2021</t>
  </si>
  <si>
    <t>2.3.5Transportation and distribution services 2021</t>
  </si>
  <si>
    <t>2.3.6Investments2021</t>
  </si>
  <si>
    <t>2.3.7Other2021</t>
  </si>
  <si>
    <t>Saite uz UNESCO Heritage</t>
  </si>
  <si>
    <t>Saite uz Key Biodiversity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</si>
</sst>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z_ł_-;\-* #,##0.00\ _z_ł_-;_-* &quot;-&quot;??\ _z_ł_-;_-@_-"/>
    <numFmt numFmtId="165" formatCode="_(* #,##0_);_(* \(#,##0\);_(* &quot;-&quot;_);@_)"/>
    <numFmt numFmtId="166" formatCode="#,##0\ &quot;€&quot;"/>
  </numFmts>
  <fonts count="63" x14ac:knownFonts="1">
    <font>
      <sz val="11"/>
      <color theme="1"/>
      <name val="Calibri"/>
      <family val="2"/>
      <charset val="186"/>
      <scheme val="minor"/>
    </font>
    <font>
      <sz val="10"/>
      <color theme="1"/>
      <name val="Roboto"/>
      <family val="2"/>
      <charset val="186"/>
    </font>
    <font>
      <sz val="11"/>
      <color theme="1"/>
      <name val="Calibri"/>
      <family val="2"/>
      <charset val="186"/>
      <scheme val="minor"/>
    </font>
    <font>
      <b/>
      <sz val="11"/>
      <color theme="0"/>
      <name val="Calibri"/>
      <family val="2"/>
      <charset val="186"/>
      <scheme val="minor"/>
    </font>
    <font>
      <b/>
      <sz val="11"/>
      <color theme="1"/>
      <name val="Calibri"/>
      <family val="2"/>
      <charset val="186"/>
      <scheme val="minor"/>
    </font>
    <font>
      <sz val="11"/>
      <name val="Arial"/>
      <family val="2"/>
      <charset val="186"/>
    </font>
    <font>
      <sz val="10"/>
      <name val="Arial"/>
      <family val="2"/>
      <charset val="186"/>
    </font>
    <font>
      <sz val="9"/>
      <color theme="1"/>
      <name val="Calibri"/>
      <family val="2"/>
      <charset val="186"/>
      <scheme val="minor"/>
    </font>
    <font>
      <b/>
      <sz val="11"/>
      <color theme="1"/>
      <name val="Calibri"/>
      <family val="2"/>
      <scheme val="minor"/>
    </font>
    <font>
      <b/>
      <i/>
      <sz val="10"/>
      <color theme="0"/>
      <name val="Calibri"/>
      <family val="2"/>
      <scheme val="minor"/>
    </font>
    <font>
      <b/>
      <sz val="10"/>
      <color theme="0"/>
      <name val="Calibri"/>
      <family val="2"/>
      <scheme val="minor"/>
    </font>
    <font>
      <sz val="9"/>
      <color theme="0"/>
      <name val="Calibri"/>
      <family val="2"/>
      <scheme val="minor"/>
    </font>
    <font>
      <sz val="9"/>
      <color theme="1"/>
      <name val="Calibri"/>
      <family val="2"/>
      <scheme val="minor"/>
    </font>
    <font>
      <sz val="8"/>
      <name val="Calibri"/>
      <family val="2"/>
      <charset val="186"/>
      <scheme val="minor"/>
    </font>
    <font>
      <b/>
      <u/>
      <sz val="11"/>
      <color theme="1"/>
      <name val="Calibri"/>
      <family val="2"/>
      <charset val="186"/>
      <scheme val="minor"/>
    </font>
    <font>
      <b/>
      <sz val="9"/>
      <color theme="0"/>
      <name val="Calibri"/>
      <family val="2"/>
      <charset val="186"/>
      <scheme val="minor"/>
    </font>
    <font>
      <sz val="11"/>
      <color theme="1"/>
      <name val="Calibri"/>
      <family val="2"/>
      <charset val="238"/>
      <scheme val="minor"/>
    </font>
    <font>
      <i/>
      <sz val="11"/>
      <color theme="1"/>
      <name val="Calibri"/>
      <family val="2"/>
      <scheme val="minor"/>
    </font>
    <font>
      <b/>
      <sz val="11"/>
      <color rgb="FF000000"/>
      <name val="Calibri"/>
      <family val="2"/>
      <charset val="186"/>
      <scheme val="minor"/>
    </font>
    <font>
      <u/>
      <sz val="11"/>
      <color theme="10"/>
      <name val="Calibri"/>
      <family val="2"/>
      <charset val="186"/>
      <scheme val="minor"/>
    </font>
    <font>
      <sz val="11"/>
      <color rgb="FF000000"/>
      <name val="Calibri"/>
      <family val="2"/>
    </font>
    <font>
      <sz val="12"/>
      <color theme="1"/>
      <name val="Aptos"/>
      <family val="2"/>
    </font>
    <font>
      <sz val="11"/>
      <color theme="1"/>
      <name val="Verdana"/>
      <family val="2"/>
    </font>
    <font>
      <sz val="18"/>
      <color theme="1"/>
      <name val="Verdana"/>
      <family val="2"/>
    </font>
    <font>
      <sz val="18"/>
      <color rgb="FF000000"/>
      <name val="Verdana"/>
      <family val="2"/>
    </font>
    <font>
      <b/>
      <sz val="18"/>
      <color rgb="FFE3002C"/>
      <name val="Verdana"/>
      <family val="2"/>
    </font>
    <font>
      <b/>
      <sz val="18"/>
      <color theme="1"/>
      <name val="Verdana"/>
      <family val="2"/>
    </font>
    <font>
      <b/>
      <sz val="11"/>
      <color theme="1"/>
      <name val="Verdana"/>
      <family val="2"/>
    </font>
    <font>
      <sz val="18"/>
      <color rgb="FFFFC000"/>
      <name val="Verdana"/>
      <family val="2"/>
    </font>
    <font>
      <b/>
      <sz val="18"/>
      <color rgb="FFFFC000"/>
      <name val="Verdana"/>
      <family val="2"/>
    </font>
    <font>
      <b/>
      <sz val="11"/>
      <color rgb="FFFFC000"/>
      <name val="Verdana"/>
      <family val="2"/>
    </font>
    <font>
      <sz val="11"/>
      <color rgb="FFFFC000"/>
      <name val="Verdana"/>
      <family val="2"/>
    </font>
    <font>
      <sz val="11"/>
      <color rgb="FFFF0000"/>
      <name val="Verdana"/>
      <family val="2"/>
    </font>
    <font>
      <b/>
      <sz val="11"/>
      <name val="Verdana"/>
      <family val="2"/>
    </font>
    <font>
      <b/>
      <u/>
      <sz val="11"/>
      <color theme="1"/>
      <name val="Verdana"/>
      <family val="2"/>
    </font>
    <font>
      <i/>
      <sz val="11"/>
      <color theme="1"/>
      <name val="Verdana"/>
      <family val="2"/>
    </font>
    <font>
      <b/>
      <sz val="11"/>
      <color rgb="FF000000"/>
      <name val="Verdana"/>
      <family val="2"/>
    </font>
    <font>
      <b/>
      <u/>
      <sz val="11"/>
      <color rgb="FF000000"/>
      <name val="Verdana"/>
      <family val="2"/>
    </font>
    <font>
      <b/>
      <i/>
      <sz val="11"/>
      <name val="Verdana"/>
      <family val="2"/>
    </font>
    <font>
      <b/>
      <sz val="9"/>
      <color theme="1"/>
      <name val="Verdana"/>
      <family val="2"/>
    </font>
    <font>
      <sz val="8"/>
      <color theme="1"/>
      <name val="Verdana"/>
      <family val="2"/>
    </font>
    <font>
      <i/>
      <sz val="8"/>
      <name val="Verdana"/>
      <family val="2"/>
    </font>
    <font>
      <i/>
      <sz val="11"/>
      <name val="Verdana"/>
      <family val="2"/>
    </font>
    <font>
      <b/>
      <i/>
      <sz val="11"/>
      <color theme="0"/>
      <name val="Verdana"/>
      <family val="2"/>
    </font>
    <font>
      <sz val="8"/>
      <color theme="0"/>
      <name val="Verdana"/>
      <family val="2"/>
    </font>
    <font>
      <sz val="11"/>
      <name val="Verdana"/>
      <family val="2"/>
    </font>
    <font>
      <i/>
      <sz val="9"/>
      <name val="Verdana"/>
      <family val="2"/>
    </font>
    <font>
      <sz val="9"/>
      <color theme="1"/>
      <name val="Verdana"/>
      <family val="2"/>
    </font>
    <font>
      <b/>
      <sz val="10"/>
      <color theme="1"/>
      <name val="Verdana"/>
      <family val="2"/>
    </font>
    <font>
      <sz val="10"/>
      <color theme="1"/>
      <name val="Verdana"/>
      <family val="2"/>
    </font>
    <font>
      <b/>
      <i/>
      <sz val="10"/>
      <color theme="1"/>
      <name val="Verdana"/>
      <family val="2"/>
    </font>
    <font>
      <i/>
      <sz val="10"/>
      <color theme="1"/>
      <name val="Verdana"/>
      <family val="2"/>
    </font>
    <font>
      <b/>
      <sz val="20"/>
      <color rgb="FFFFC000"/>
      <name val="Verdana"/>
      <family val="2"/>
    </font>
    <font>
      <b/>
      <sz val="14"/>
      <color theme="0"/>
      <name val="Verdana"/>
      <family val="2"/>
    </font>
    <font>
      <i/>
      <sz val="8"/>
      <color theme="1"/>
      <name val="Verdana"/>
      <family val="2"/>
    </font>
    <font>
      <i/>
      <sz val="11"/>
      <color rgb="FFFF0000"/>
      <name val="Verdana"/>
      <family val="2"/>
    </font>
    <font>
      <u/>
      <sz val="11"/>
      <color theme="10"/>
      <name val="Verdana"/>
      <family val="2"/>
    </font>
    <font>
      <sz val="12"/>
      <color rgb="FF202124"/>
      <name val="Verdana"/>
      <family val="2"/>
    </font>
    <font>
      <i/>
      <sz val="11"/>
      <color rgb="FF000000"/>
      <name val="Verdana"/>
      <family val="2"/>
    </font>
    <font>
      <b/>
      <sz val="14"/>
      <color rgb="FFFFFFFF"/>
      <name val="Verdana"/>
      <family val="2"/>
    </font>
    <font>
      <b/>
      <i/>
      <sz val="11"/>
      <color theme="1"/>
      <name val="Verdana"/>
      <family val="2"/>
    </font>
    <font>
      <b/>
      <sz val="10"/>
      <color theme="0"/>
      <name val="Verdana"/>
      <family val="2"/>
    </font>
    <font>
      <sz val="8"/>
      <color rgb="FF000000"/>
      <name val="Segoe UI"/>
      <charset val="1"/>
    </font>
  </fonts>
  <fills count="21">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2" tint="-0.749992370372631"/>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2"/>
        <bgColor indexed="64"/>
      </patternFill>
    </fill>
    <fill>
      <patternFill patternType="solid">
        <fgColor rgb="FFD0CECE"/>
        <bgColor indexed="64"/>
      </patternFill>
    </fill>
    <fill>
      <patternFill patternType="solid">
        <fgColor theme="0"/>
        <bgColor theme="0"/>
      </patternFill>
    </fill>
    <fill>
      <patternFill patternType="solid">
        <fgColor rgb="FFFFFFFF"/>
        <bgColor rgb="FFF2F2F2"/>
      </patternFill>
    </fill>
    <fill>
      <patternFill patternType="solid">
        <fgColor rgb="FF808080"/>
        <bgColor rgb="FF666699"/>
      </patternFill>
    </fill>
    <fill>
      <patternFill patternType="solid">
        <fgColor theme="1"/>
        <bgColor indexed="64"/>
      </patternFill>
    </fill>
    <fill>
      <patternFill patternType="solid">
        <fgColor theme="1"/>
        <bgColor rgb="FFF2F2F2"/>
      </patternFill>
    </fill>
    <fill>
      <patternFill patternType="solid">
        <fgColor rgb="FFFFC000"/>
        <bgColor indexed="64"/>
      </patternFill>
    </fill>
    <fill>
      <patternFill patternType="solid">
        <fgColor theme="1"/>
        <bgColor rgb="FF666699"/>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indexed="64"/>
      </left>
      <right/>
      <top style="thin">
        <color indexed="64"/>
      </top>
      <bottom style="thin">
        <color theme="1" tint="0.24994659260841701"/>
      </bottom>
      <diagonal/>
    </border>
    <border>
      <left style="thin">
        <color indexed="64"/>
      </left>
      <right/>
      <top style="thin">
        <color theme="1" tint="0.24994659260841701"/>
      </top>
      <bottom/>
      <diagonal/>
    </border>
    <border>
      <left/>
      <right style="thin">
        <color indexed="64"/>
      </right>
      <top style="thin">
        <color indexed="64"/>
      </top>
      <bottom style="thin">
        <color theme="1" tint="0.24994659260841701"/>
      </bottom>
      <diagonal/>
    </border>
    <border>
      <left/>
      <right style="thin">
        <color indexed="64"/>
      </right>
      <top style="thin">
        <color theme="1" tint="0.24994659260841701"/>
      </top>
      <bottom/>
      <diagonal/>
    </border>
    <border>
      <left style="thin">
        <color indexed="64"/>
      </left>
      <right style="thin">
        <color indexed="64"/>
      </right>
      <top style="thin">
        <color indexed="64"/>
      </top>
      <bottom style="thin">
        <color theme="1" tint="0.24994659260841701"/>
      </bottom>
      <diagonal/>
    </border>
    <border>
      <left style="thin">
        <color indexed="64"/>
      </left>
      <right style="thin">
        <color indexed="64"/>
      </right>
      <top style="thin">
        <color theme="1" tint="0.2499465926084170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13">
    <xf numFmtId="0" fontId="0" fillId="0" borderId="0"/>
    <xf numFmtId="9" fontId="5" fillId="0" borderId="0" applyFont="0" applyFill="0" applyBorder="0" applyAlignment="0" applyProtection="0"/>
    <xf numFmtId="0" fontId="5" fillId="0" borderId="0"/>
    <xf numFmtId="164" fontId="5" fillId="0" borderId="0" applyFont="0" applyFill="0" applyBorder="0" applyAlignment="0" applyProtection="0"/>
    <xf numFmtId="165" fontId="9" fillId="8" borderId="9" applyNumberFormat="0" applyAlignment="0">
      <alignment horizontal="center" wrapText="1"/>
    </xf>
    <xf numFmtId="0" fontId="11" fillId="6" borderId="9" applyNumberFormat="0" applyAlignment="0">
      <alignment horizontal="center"/>
    </xf>
    <xf numFmtId="0" fontId="16" fillId="0" borderId="0"/>
    <xf numFmtId="0" fontId="6" fillId="0" borderId="0"/>
    <xf numFmtId="43" fontId="2" fillId="0" borderId="0" applyFont="0" applyFill="0" applyBorder="0" applyAlignment="0" applyProtection="0"/>
    <xf numFmtId="0" fontId="1" fillId="0" borderId="0"/>
    <xf numFmtId="9" fontId="2" fillId="0" borderId="0" applyFont="0" applyFill="0" applyBorder="0" applyAlignment="0" applyProtection="0"/>
    <xf numFmtId="0" fontId="19" fillId="0" borderId="0" applyNumberFormat="0" applyFill="0" applyBorder="0" applyAlignment="0" applyProtection="0"/>
    <xf numFmtId="43" fontId="2" fillId="0" borderId="0" applyFont="0" applyFill="0" applyBorder="0" applyAlignment="0" applyProtection="0"/>
  </cellStyleXfs>
  <cellXfs count="325">
    <xf numFmtId="0" fontId="0" fillId="0" borderId="0" xfId="0"/>
    <xf numFmtId="0" fontId="0" fillId="4" borderId="0" xfId="0" applyFill="1"/>
    <xf numFmtId="0" fontId="3" fillId="7" borderId="0" xfId="0" applyFont="1" applyFill="1"/>
    <xf numFmtId="0" fontId="4" fillId="0" borderId="0" xfId="0" applyFont="1"/>
    <xf numFmtId="0" fontId="10" fillId="8" borderId="9" xfId="4" quotePrefix="1" applyNumberFormat="1" applyFont="1" applyAlignment="1">
      <alignment horizontal="center" vertical="center" wrapText="1"/>
    </xf>
    <xf numFmtId="0" fontId="11" fillId="6" borderId="10" xfId="5" applyBorder="1" applyAlignment="1"/>
    <xf numFmtId="0" fontId="12" fillId="0" borderId="5" xfId="0" applyFont="1" applyBorder="1"/>
    <xf numFmtId="0" fontId="12" fillId="0" borderId="0" xfId="0" applyFont="1"/>
    <xf numFmtId="0" fontId="12" fillId="0" borderId="4" xfId="0" applyFont="1" applyBorder="1"/>
    <xf numFmtId="0" fontId="10" fillId="9" borderId="9" xfId="4" quotePrefix="1" applyNumberFormat="1" applyFont="1" applyFill="1" applyAlignment="1">
      <alignment horizontal="center" vertical="center" wrapText="1"/>
    </xf>
    <xf numFmtId="0" fontId="12" fillId="5" borderId="5" xfId="0" applyFont="1" applyFill="1" applyBorder="1"/>
    <xf numFmtId="0" fontId="12" fillId="5" borderId="0" xfId="0" applyFont="1" applyFill="1"/>
    <xf numFmtId="0" fontId="0" fillId="5" borderId="0" xfId="0" applyFill="1"/>
    <xf numFmtId="0" fontId="12" fillId="10" borderId="5" xfId="0" applyFont="1" applyFill="1" applyBorder="1"/>
    <xf numFmtId="0" fontId="12" fillId="10" borderId="0" xfId="0" applyFont="1" applyFill="1"/>
    <xf numFmtId="0" fontId="0" fillId="10" borderId="0" xfId="0" applyFill="1"/>
    <xf numFmtId="0" fontId="7" fillId="10" borderId="0" xfId="0" applyFont="1" applyFill="1"/>
    <xf numFmtId="0" fontId="15" fillId="7" borderId="5" xfId="0" applyFont="1" applyFill="1" applyBorder="1"/>
    <xf numFmtId="0" fontId="15" fillId="7" borderId="0" xfId="0" applyFont="1" applyFill="1"/>
    <xf numFmtId="0" fontId="15" fillId="7" borderId="1" xfId="0" applyFont="1" applyFill="1" applyBorder="1"/>
    <xf numFmtId="0" fontId="15" fillId="7" borderId="2" xfId="0" applyFont="1" applyFill="1" applyBorder="1"/>
    <xf numFmtId="0" fontId="11" fillId="4" borderId="0" xfId="5" applyFill="1" applyBorder="1" applyAlignment="1"/>
    <xf numFmtId="0" fontId="11" fillId="6" borderId="11" xfId="5" applyBorder="1" applyAlignment="1"/>
    <xf numFmtId="0" fontId="10" fillId="9" borderId="12" xfId="4" quotePrefix="1" applyNumberFormat="1" applyFont="1" applyFill="1" applyBorder="1" applyAlignment="1">
      <alignment horizontal="center" vertical="center" wrapText="1"/>
    </xf>
    <xf numFmtId="0" fontId="11" fillId="6" borderId="13" xfId="5" applyBorder="1" applyAlignment="1"/>
    <xf numFmtId="0" fontId="11" fillId="4" borderId="5" xfId="5" applyFill="1" applyBorder="1" applyAlignment="1"/>
    <xf numFmtId="0" fontId="11" fillId="4" borderId="6" xfId="5" applyFill="1" applyBorder="1" applyAlignment="1"/>
    <xf numFmtId="0" fontId="15" fillId="7" borderId="3" xfId="0" applyFont="1" applyFill="1" applyBorder="1"/>
    <xf numFmtId="0" fontId="12" fillId="10" borderId="6" xfId="0" applyFont="1" applyFill="1" applyBorder="1"/>
    <xf numFmtId="0" fontId="12" fillId="5" borderId="6" xfId="0" applyFont="1" applyFill="1" applyBorder="1"/>
    <xf numFmtId="0" fontId="12" fillId="0" borderId="6" xfId="0" applyFont="1" applyBorder="1"/>
    <xf numFmtId="0" fontId="7" fillId="10" borderId="5" xfId="0" applyFont="1" applyFill="1" applyBorder="1"/>
    <xf numFmtId="0" fontId="7" fillId="10" borderId="6" xfId="0" applyFont="1" applyFill="1" applyBorder="1"/>
    <xf numFmtId="0" fontId="15" fillId="7" borderId="6" xfId="0" applyFont="1" applyFill="1" applyBorder="1"/>
    <xf numFmtId="0" fontId="0" fillId="0" borderId="5" xfId="0" applyBorder="1"/>
    <xf numFmtId="0" fontId="0" fillId="0" borderId="6" xfId="0" applyBorder="1"/>
    <xf numFmtId="0" fontId="10" fillId="9" borderId="14" xfId="4" quotePrefix="1" applyNumberFormat="1" applyFont="1" applyFill="1" applyBorder="1" applyAlignment="1">
      <alignment horizontal="center" vertical="center" wrapText="1"/>
    </xf>
    <xf numFmtId="0" fontId="11" fillId="6" borderId="15" xfId="5" applyBorder="1" applyAlignment="1"/>
    <xf numFmtId="0" fontId="10" fillId="9" borderId="16" xfId="4" quotePrefix="1" applyNumberFormat="1" applyFont="1" applyFill="1" applyBorder="1" applyAlignment="1">
      <alignment horizontal="center" vertical="center" wrapText="1"/>
    </xf>
    <xf numFmtId="0" fontId="11" fillId="6" borderId="17" xfId="5" applyBorder="1" applyAlignment="1"/>
    <xf numFmtId="0" fontId="10" fillId="9" borderId="18" xfId="4" quotePrefix="1" applyNumberFormat="1" applyFont="1" applyFill="1" applyBorder="1" applyAlignment="1">
      <alignment horizontal="center" vertical="center" wrapText="1"/>
    </xf>
    <xf numFmtId="0" fontId="11" fillId="6" borderId="19" xfId="5" applyBorder="1" applyAlignment="1"/>
    <xf numFmtId="0" fontId="11" fillId="4" borderId="8" xfId="5" applyFill="1" applyBorder="1" applyAlignment="1"/>
    <xf numFmtId="0" fontId="15" fillId="7" borderId="7" xfId="0" applyFont="1" applyFill="1" applyBorder="1"/>
    <xf numFmtId="0" fontId="12" fillId="10" borderId="8" xfId="0" applyFont="1" applyFill="1" applyBorder="1"/>
    <xf numFmtId="0" fontId="12" fillId="5" borderId="8" xfId="0" applyFont="1" applyFill="1" applyBorder="1"/>
    <xf numFmtId="0" fontId="12" fillId="0" borderId="8" xfId="0" applyFont="1" applyBorder="1"/>
    <xf numFmtId="0" fontId="7" fillId="10" borderId="8" xfId="0" applyFont="1" applyFill="1" applyBorder="1"/>
    <xf numFmtId="0" fontId="15" fillId="7" borderId="8" xfId="0" applyFont="1" applyFill="1" applyBorder="1"/>
    <xf numFmtId="0" fontId="0" fillId="0" borderId="8" xfId="0" applyBorder="1"/>
    <xf numFmtId="0" fontId="10" fillId="8" borderId="12" xfId="4" quotePrefix="1" applyNumberFormat="1" applyFont="1" applyBorder="1" applyAlignment="1">
      <alignment horizontal="center" vertical="center" wrapText="1"/>
    </xf>
    <xf numFmtId="0" fontId="14" fillId="0" borderId="0" xfId="0" applyFont="1"/>
    <xf numFmtId="0" fontId="0" fillId="0" borderId="0" xfId="0" quotePrefix="1" applyAlignment="1">
      <alignment horizontal="left"/>
    </xf>
    <xf numFmtId="0" fontId="17" fillId="0" borderId="0" xfId="0" applyFont="1"/>
    <xf numFmtId="0" fontId="0" fillId="0" borderId="0" xfId="0" quotePrefix="1" applyAlignment="1">
      <alignment horizontal="center" wrapText="1"/>
    </xf>
    <xf numFmtId="0" fontId="0" fillId="0" borderId="0" xfId="0" applyAlignment="1">
      <alignment horizontal="center"/>
    </xf>
    <xf numFmtId="0" fontId="17" fillId="4" borderId="0" xfId="0" quotePrefix="1" applyFont="1" applyFill="1" applyAlignment="1">
      <alignment horizontal="left" vertical="center"/>
    </xf>
    <xf numFmtId="0" fontId="0" fillId="0" borderId="0" xfId="0" applyAlignment="1">
      <alignment wrapText="1"/>
    </xf>
    <xf numFmtId="49" fontId="4" fillId="0" borderId="0" xfId="0" applyNumberFormat="1" applyFont="1" applyAlignment="1">
      <alignment wrapText="1"/>
    </xf>
    <xf numFmtId="0" fontId="4" fillId="0" borderId="0" xfId="0" applyFont="1" applyAlignment="1">
      <alignment wrapText="1"/>
    </xf>
    <xf numFmtId="0" fontId="18" fillId="0" borderId="0" xfId="0" applyFont="1" applyAlignment="1">
      <alignment wrapText="1"/>
    </xf>
    <xf numFmtId="49" fontId="0" fillId="0" borderId="0" xfId="0" applyNumberFormat="1"/>
    <xf numFmtId="0" fontId="8" fillId="0" borderId="0" xfId="0" applyFont="1"/>
    <xf numFmtId="0" fontId="0" fillId="0" borderId="0" xfId="0" applyAlignment="1">
      <alignment horizontal="left"/>
    </xf>
    <xf numFmtId="0" fontId="7" fillId="0" borderId="0" xfId="0" quotePrefix="1" applyFont="1" applyAlignment="1">
      <alignment horizontal="left" wrapText="1"/>
    </xf>
    <xf numFmtId="0" fontId="7" fillId="0" borderId="0" xfId="0" quotePrefix="1" applyFont="1" applyAlignment="1">
      <alignment horizontal="left"/>
    </xf>
    <xf numFmtId="0" fontId="7" fillId="0" borderId="0" xfId="0" applyFont="1"/>
    <xf numFmtId="0" fontId="17" fillId="4" borderId="0" xfId="0" quotePrefix="1" applyFont="1" applyFill="1" applyAlignment="1">
      <alignment vertical="center"/>
    </xf>
    <xf numFmtId="0" fontId="20" fillId="0" borderId="0" xfId="0" applyFont="1" applyAlignment="1">
      <alignment vertical="center"/>
    </xf>
    <xf numFmtId="0" fontId="20" fillId="0" borderId="0" xfId="0" applyFont="1" applyAlignment="1">
      <alignment horizontal="center" vertical="center" wrapText="1"/>
    </xf>
    <xf numFmtId="0" fontId="20" fillId="0" borderId="0" xfId="0" applyFont="1" applyAlignment="1">
      <alignment horizontal="center" vertical="center"/>
    </xf>
    <xf numFmtId="0" fontId="21" fillId="0" borderId="0" xfId="0" applyFont="1"/>
    <xf numFmtId="0" fontId="8" fillId="0" borderId="0" xfId="0" applyFont="1" applyAlignment="1">
      <alignment horizontal="left" vertical="center"/>
    </xf>
    <xf numFmtId="0" fontId="22" fillId="0" borderId="0" xfId="0" applyFont="1" applyAlignment="1">
      <alignment vertical="top"/>
    </xf>
    <xf numFmtId="0" fontId="22" fillId="0" borderId="0" xfId="0" applyFont="1"/>
    <xf numFmtId="0" fontId="22" fillId="4" borderId="0" xfId="0" applyFont="1" applyFill="1" applyAlignment="1">
      <alignment vertical="top"/>
    </xf>
    <xf numFmtId="0" fontId="22" fillId="4" borderId="0" xfId="0" applyFont="1" applyFill="1"/>
    <xf numFmtId="0" fontId="23" fillId="4" borderId="0" xfId="0" applyFont="1" applyFill="1"/>
    <xf numFmtId="0" fontId="24" fillId="15" borderId="0" xfId="0" applyFont="1" applyFill="1" applyAlignment="1">
      <alignment horizontal="left"/>
    </xf>
    <xf numFmtId="0" fontId="23" fillId="4" borderId="0" xfId="0" applyFont="1" applyFill="1" applyAlignment="1">
      <alignment horizontal="left"/>
    </xf>
    <xf numFmtId="0" fontId="22" fillId="4" borderId="0" xfId="0" applyFont="1" applyFill="1" applyAlignment="1">
      <alignment horizontal="left"/>
    </xf>
    <xf numFmtId="0" fontId="25" fillId="4" borderId="0" xfId="0" applyFont="1" applyFill="1"/>
    <xf numFmtId="0" fontId="27" fillId="4" borderId="0" xfId="0" applyFont="1" applyFill="1" applyAlignment="1">
      <alignment horizontal="left"/>
    </xf>
    <xf numFmtId="0" fontId="26" fillId="4" borderId="0" xfId="0" applyFont="1" applyFill="1"/>
    <xf numFmtId="0" fontId="27" fillId="4" borderId="0" xfId="0" applyFont="1" applyFill="1"/>
    <xf numFmtId="0" fontId="28" fillId="17" borderId="0" xfId="0" applyFont="1" applyFill="1"/>
    <xf numFmtId="0" fontId="29" fillId="18" borderId="0" xfId="0" applyFont="1" applyFill="1" applyAlignment="1">
      <alignment horizontal="left"/>
    </xf>
    <xf numFmtId="0" fontId="29" fillId="17" borderId="0" xfId="0" applyFont="1" applyFill="1" applyAlignment="1">
      <alignment horizontal="left"/>
    </xf>
    <xf numFmtId="0" fontId="30" fillId="17" borderId="0" xfId="0" applyFont="1" applyFill="1" applyAlignment="1">
      <alignment horizontal="left"/>
    </xf>
    <xf numFmtId="0" fontId="31" fillId="17" borderId="0" xfId="0" applyFont="1" applyFill="1" applyAlignment="1">
      <alignment horizontal="left"/>
    </xf>
    <xf numFmtId="0" fontId="31" fillId="17" borderId="0" xfId="0" applyFont="1" applyFill="1"/>
    <xf numFmtId="0" fontId="22" fillId="4" borderId="0" xfId="0" applyFont="1" applyFill="1" applyAlignment="1">
      <alignment horizontal="center"/>
    </xf>
    <xf numFmtId="0" fontId="32" fillId="4" borderId="0" xfId="0" applyFont="1" applyFill="1"/>
    <xf numFmtId="0" fontId="22" fillId="4" borderId="0" xfId="0" applyFont="1" applyFill="1" applyAlignment="1">
      <alignment horizontal="left" indent="1"/>
    </xf>
    <xf numFmtId="0" fontId="27" fillId="4" borderId="0" xfId="0" applyFont="1" applyFill="1" applyAlignment="1">
      <alignment horizontal="center"/>
    </xf>
    <xf numFmtId="0" fontId="27" fillId="4" borderId="0" xfId="0" applyFont="1" applyFill="1" applyAlignment="1">
      <alignment horizontal="left" vertical="center"/>
    </xf>
    <xf numFmtId="0" fontId="27" fillId="4" borderId="0" xfId="0" applyFont="1" applyFill="1" applyAlignment="1">
      <alignment horizontal="right" vertical="center" indent="1"/>
    </xf>
    <xf numFmtId="0" fontId="27" fillId="4" borderId="0" xfId="0" applyFont="1" applyFill="1" applyAlignment="1">
      <alignment horizontal="center" vertical="center"/>
    </xf>
    <xf numFmtId="0" fontId="33" fillId="4" borderId="0" xfId="0" quotePrefix="1" applyFont="1" applyFill="1" applyAlignment="1">
      <alignment horizontal="left" vertical="center"/>
    </xf>
    <xf numFmtId="0" fontId="33" fillId="4" borderId="0" xfId="0" applyFont="1" applyFill="1" applyAlignment="1">
      <alignment horizontal="left" vertical="center"/>
    </xf>
    <xf numFmtId="0" fontId="22" fillId="4" borderId="0" xfId="0" applyFont="1" applyFill="1" applyAlignment="1">
      <alignment vertical="center"/>
    </xf>
    <xf numFmtId="0" fontId="22" fillId="0" borderId="0" xfId="0" applyFont="1" applyAlignment="1">
      <alignment vertical="center"/>
    </xf>
    <xf numFmtId="0" fontId="35" fillId="4" borderId="0" xfId="0" applyFont="1" applyFill="1" applyAlignment="1">
      <alignment horizontal="right"/>
    </xf>
    <xf numFmtId="0" fontId="35" fillId="4" borderId="0" xfId="0" quotePrefix="1" applyFont="1" applyFill="1" applyAlignment="1">
      <alignment horizontal="right"/>
    </xf>
    <xf numFmtId="0" fontId="22" fillId="4" borderId="0" xfId="0" applyFont="1" applyFill="1" applyAlignment="1">
      <alignment horizontal="center" vertical="center"/>
    </xf>
    <xf numFmtId="0" fontId="38" fillId="4" borderId="0" xfId="0" applyFont="1" applyFill="1" applyAlignment="1">
      <alignment horizontal="right" vertical="center"/>
    </xf>
    <xf numFmtId="0" fontId="40" fillId="4" borderId="0" xfId="0" applyFont="1" applyFill="1" applyAlignment="1">
      <alignment horizontal="center" vertical="center"/>
    </xf>
    <xf numFmtId="0" fontId="40" fillId="3" borderId="21" xfId="0" applyFont="1" applyFill="1" applyBorder="1" applyAlignment="1">
      <alignment horizontal="left" vertical="center"/>
    </xf>
    <xf numFmtId="0" fontId="40" fillId="3" borderId="22" xfId="0" applyFont="1" applyFill="1" applyBorder="1" applyAlignment="1">
      <alignment horizontal="left" vertical="center"/>
    </xf>
    <xf numFmtId="0" fontId="40" fillId="4" borderId="0" xfId="0" applyFont="1" applyFill="1"/>
    <xf numFmtId="0" fontId="40" fillId="4" borderId="0" xfId="0" applyFont="1" applyFill="1" applyAlignment="1">
      <alignment vertical="center"/>
    </xf>
    <xf numFmtId="0" fontId="40" fillId="0" borderId="0" xfId="0" applyFont="1" applyAlignment="1">
      <alignment vertical="center"/>
    </xf>
    <xf numFmtId="0" fontId="42" fillId="4" borderId="0" xfId="0" applyFont="1" applyFill="1" applyAlignment="1">
      <alignment horizontal="right" vertical="center"/>
    </xf>
    <xf numFmtId="0" fontId="40" fillId="4" borderId="0" xfId="0" applyFont="1" applyFill="1" applyAlignment="1">
      <alignment horizontal="left" vertical="center" indent="1"/>
    </xf>
    <xf numFmtId="0" fontId="40" fillId="4" borderId="0" xfId="0" applyFont="1" applyFill="1" applyAlignment="1">
      <alignment horizontal="left" vertical="center"/>
    </xf>
    <xf numFmtId="0" fontId="43" fillId="4" borderId="0" xfId="0" applyFont="1" applyFill="1" applyAlignment="1">
      <alignment horizontal="right" vertical="center"/>
    </xf>
    <xf numFmtId="0" fontId="44" fillId="14" borderId="0" xfId="0" applyFont="1" applyFill="1" applyAlignment="1">
      <alignment horizontal="center"/>
    </xf>
    <xf numFmtId="0" fontId="22" fillId="4" borderId="0" xfId="0" applyFont="1" applyFill="1" applyAlignment="1">
      <alignment horizontal="left" vertical="center" indent="1"/>
    </xf>
    <xf numFmtId="0" fontId="22" fillId="4" borderId="0" xfId="0" applyFont="1" applyFill="1" applyAlignment="1">
      <alignment horizontal="left" vertical="center"/>
    </xf>
    <xf numFmtId="0" fontId="45" fillId="4" borderId="0" xfId="0" applyFont="1" applyFill="1" applyAlignment="1">
      <alignment horizontal="left" vertical="center"/>
    </xf>
    <xf numFmtId="0" fontId="33" fillId="4" borderId="0" xfId="0" quotePrefix="1" applyFont="1" applyFill="1" applyAlignment="1">
      <alignment horizontal="left" vertical="center" wrapText="1"/>
    </xf>
    <xf numFmtId="0" fontId="32" fillId="4" borderId="0" xfId="0" applyFont="1" applyFill="1" applyAlignment="1">
      <alignment vertical="center"/>
    </xf>
    <xf numFmtId="0" fontId="22" fillId="3" borderId="2" xfId="0" applyFont="1" applyFill="1" applyBorder="1" applyAlignment="1">
      <alignment horizontal="left" indent="1"/>
    </xf>
    <xf numFmtId="0" fontId="47" fillId="3" borderId="0" xfId="0" applyFont="1" applyFill="1" applyAlignment="1">
      <alignment horizontal="left"/>
    </xf>
    <xf numFmtId="0" fontId="47" fillId="3" borderId="0" xfId="0" applyFont="1" applyFill="1" applyAlignment="1">
      <alignment horizontal="center"/>
    </xf>
    <xf numFmtId="0" fontId="27" fillId="4" borderId="0" xfId="0" quotePrefix="1" applyFont="1" applyFill="1" applyAlignment="1">
      <alignment horizontal="left" vertical="center" wrapText="1"/>
    </xf>
    <xf numFmtId="0" fontId="27" fillId="4" borderId="0" xfId="0" quotePrefix="1" applyFont="1" applyFill="1" applyAlignment="1">
      <alignment horizontal="left"/>
    </xf>
    <xf numFmtId="0" fontId="22" fillId="11" borderId="20" xfId="0" applyFont="1" applyFill="1" applyBorder="1" applyAlignment="1">
      <alignment horizontal="left" indent="1"/>
    </xf>
    <xf numFmtId="16" fontId="22" fillId="4" borderId="0" xfId="0" applyNumberFormat="1" applyFont="1" applyFill="1" applyAlignment="1">
      <alignment vertical="center"/>
    </xf>
    <xf numFmtId="0" fontId="32" fillId="4" borderId="0" xfId="0" quotePrefix="1" applyFont="1" applyFill="1" applyAlignment="1">
      <alignment horizontal="left" vertical="center"/>
    </xf>
    <xf numFmtId="0" fontId="22" fillId="4" borderId="0" xfId="0" quotePrefix="1" applyFont="1" applyFill="1" applyAlignment="1">
      <alignment horizontal="center" vertical="center"/>
    </xf>
    <xf numFmtId="0" fontId="22" fillId="4" borderId="0" xfId="0" quotePrefix="1" applyFont="1" applyFill="1" applyAlignment="1">
      <alignment horizontal="left" vertical="center" indent="1"/>
    </xf>
    <xf numFmtId="0" fontId="22" fillId="0" borderId="0" xfId="0" applyFont="1" applyAlignment="1">
      <alignment horizontal="left" vertical="center"/>
    </xf>
    <xf numFmtId="0" fontId="27" fillId="4" borderId="0" xfId="0" quotePrefix="1" applyFont="1" applyFill="1" applyAlignment="1">
      <alignment horizontal="left" vertical="center"/>
    </xf>
    <xf numFmtId="0" fontId="22" fillId="0" borderId="0" xfId="0" applyFont="1" applyAlignment="1">
      <alignment horizontal="left" vertical="center" indent="1"/>
    </xf>
    <xf numFmtId="0" fontId="48" fillId="12" borderId="0" xfId="0" applyFont="1" applyFill="1" applyAlignment="1">
      <alignment horizontal="center" vertical="center"/>
    </xf>
    <xf numFmtId="0" fontId="27" fillId="12" borderId="0" xfId="0" applyFont="1" applyFill="1" applyAlignment="1">
      <alignment horizontal="left" vertical="center"/>
    </xf>
    <xf numFmtId="0" fontId="40" fillId="4" borderId="0" xfId="0" quotePrefix="1" applyFont="1" applyFill="1" applyAlignment="1">
      <alignment horizontal="center" vertical="center" wrapText="1"/>
    </xf>
    <xf numFmtId="0" fontId="40" fillId="4" borderId="0" xfId="0" applyFont="1" applyFill="1" applyAlignment="1">
      <alignment horizontal="center" vertical="center" wrapText="1"/>
    </xf>
    <xf numFmtId="0" fontId="47" fillId="4" borderId="0" xfId="0" quotePrefix="1" applyFont="1" applyFill="1" applyAlignment="1">
      <alignment horizontal="center" vertical="center" wrapText="1"/>
    </xf>
    <xf numFmtId="0" fontId="49" fillId="4" borderId="0" xfId="0" quotePrefix="1" applyFont="1" applyFill="1" applyAlignment="1">
      <alignment vertical="center" wrapText="1"/>
    </xf>
    <xf numFmtId="0" fontId="51" fillId="4" borderId="0" xfId="0" quotePrefix="1" applyFont="1" applyFill="1" applyAlignment="1">
      <alignment horizontal="center" vertical="center"/>
    </xf>
    <xf numFmtId="0" fontId="22" fillId="11" borderId="20" xfId="0" applyFont="1" applyFill="1" applyBorder="1" applyAlignment="1">
      <alignment horizontal="center" vertical="center" wrapText="1"/>
    </xf>
    <xf numFmtId="0" fontId="51" fillId="4" borderId="0" xfId="0" applyFont="1" applyFill="1" applyAlignment="1">
      <alignment horizontal="left"/>
    </xf>
    <xf numFmtId="0" fontId="32" fillId="4" borderId="0" xfId="0" applyFont="1" applyFill="1" applyAlignment="1">
      <alignment horizontal="left" indent="1"/>
    </xf>
    <xf numFmtId="0" fontId="32" fillId="4" borderId="0" xfId="0" applyFont="1" applyFill="1" applyAlignment="1">
      <alignment horizontal="left" wrapText="1" indent="1"/>
    </xf>
    <xf numFmtId="0" fontId="22" fillId="0" borderId="0" xfId="0" applyFont="1" applyAlignment="1">
      <alignment horizontal="center"/>
    </xf>
    <xf numFmtId="0" fontId="22" fillId="0" borderId="0" xfId="0" applyFont="1" applyAlignment="1">
      <alignment horizontal="left" indent="1"/>
    </xf>
    <xf numFmtId="0" fontId="22" fillId="0" borderId="0" xfId="0" applyFont="1" applyAlignment="1">
      <alignment horizontal="left"/>
    </xf>
    <xf numFmtId="0" fontId="31" fillId="17" borderId="0" xfId="0" applyFont="1" applyFill="1" applyAlignment="1">
      <alignment horizontal="center"/>
    </xf>
    <xf numFmtId="4" fontId="52" fillId="17" borderId="0" xfId="0" applyNumberFormat="1" applyFont="1" applyFill="1" applyAlignment="1">
      <alignment horizontal="left" vertical="center"/>
    </xf>
    <xf numFmtId="0" fontId="22" fillId="19" borderId="20" xfId="0" applyFont="1" applyFill="1" applyBorder="1" applyAlignment="1">
      <alignment horizontal="center" vertical="center"/>
    </xf>
    <xf numFmtId="0" fontId="22" fillId="19" borderId="20" xfId="0" applyFont="1" applyFill="1" applyBorder="1" applyAlignment="1">
      <alignment horizontal="left" vertical="center" indent="1"/>
    </xf>
    <xf numFmtId="0" fontId="22" fillId="19" borderId="20" xfId="0" applyFont="1" applyFill="1" applyBorder="1" applyAlignment="1">
      <alignment horizontal="center" vertical="center" wrapText="1"/>
    </xf>
    <xf numFmtId="0" fontId="22" fillId="19" borderId="20" xfId="0" applyFont="1" applyFill="1" applyBorder="1" applyAlignment="1">
      <alignment horizontal="center"/>
    </xf>
    <xf numFmtId="4" fontId="53" fillId="2" borderId="0" xfId="0" quotePrefix="1" applyNumberFormat="1" applyFont="1" applyFill="1" applyAlignment="1">
      <alignment vertical="center"/>
    </xf>
    <xf numFmtId="0" fontId="27" fillId="4" borderId="0" xfId="0" quotePrefix="1" applyFont="1" applyFill="1" applyAlignment="1">
      <alignment vertical="center"/>
    </xf>
    <xf numFmtId="0" fontId="35" fillId="4" borderId="0" xfId="0" applyFont="1" applyFill="1" applyAlignment="1">
      <alignment horizontal="left" vertical="center"/>
    </xf>
    <xf numFmtId="0" fontId="22" fillId="11" borderId="20" xfId="0" applyFont="1" applyFill="1" applyBorder="1"/>
    <xf numFmtId="0" fontId="35" fillId="4" borderId="0" xfId="0" applyFont="1" applyFill="1"/>
    <xf numFmtId="0" fontId="54" fillId="4" borderId="0" xfId="0" applyFont="1" applyFill="1" applyAlignment="1">
      <alignment horizontal="right"/>
    </xf>
    <xf numFmtId="0" fontId="22" fillId="4" borderId="0" xfId="0" quotePrefix="1" applyFont="1" applyFill="1" applyAlignment="1">
      <alignment horizontal="left"/>
    </xf>
    <xf numFmtId="0" fontId="35" fillId="4" borderId="0" xfId="0" applyFont="1" applyFill="1" applyAlignment="1">
      <alignment horizontal="left" vertical="top"/>
    </xf>
    <xf numFmtId="0" fontId="35" fillId="4" borderId="0" xfId="0" quotePrefix="1" applyFont="1" applyFill="1" applyAlignment="1">
      <alignment horizontal="right" vertical="top" wrapText="1"/>
    </xf>
    <xf numFmtId="0" fontId="47" fillId="11" borderId="20" xfId="0" quotePrefix="1" applyFont="1" applyFill="1" applyBorder="1" applyAlignment="1">
      <alignment horizontal="center" vertical="center" wrapText="1"/>
    </xf>
    <xf numFmtId="0" fontId="47" fillId="11" borderId="20" xfId="0" applyFont="1" applyFill="1" applyBorder="1" applyAlignment="1">
      <alignment horizontal="center" vertical="center" wrapText="1"/>
    </xf>
    <xf numFmtId="0" fontId="22" fillId="4" borderId="0" xfId="0" applyFont="1" applyFill="1" applyAlignment="1">
      <alignment horizontal="left" vertical="top"/>
    </xf>
    <xf numFmtId="0" fontId="35" fillId="4" borderId="0" xfId="0" quotePrefix="1" applyFont="1" applyFill="1" applyAlignment="1">
      <alignment horizontal="center" vertical="center"/>
    </xf>
    <xf numFmtId="0" fontId="35" fillId="4" borderId="0" xfId="0" quotePrefix="1" applyFont="1" applyFill="1" applyAlignment="1">
      <alignment horizontal="right" wrapText="1"/>
    </xf>
    <xf numFmtId="0" fontId="55" fillId="4" borderId="0" xfId="0" quotePrefix="1" applyFont="1" applyFill="1" applyAlignment="1">
      <alignment horizontal="center" wrapText="1"/>
    </xf>
    <xf numFmtId="0" fontId="35" fillId="4" borderId="0" xfId="0" applyFont="1" applyFill="1" applyAlignment="1">
      <alignment horizontal="left"/>
    </xf>
    <xf numFmtId="0" fontId="40" fillId="11" borderId="20" xfId="0" applyFont="1" applyFill="1" applyBorder="1" applyAlignment="1">
      <alignment horizontal="center" vertical="center" wrapText="1"/>
    </xf>
    <xf numFmtId="0" fontId="40" fillId="11" borderId="20" xfId="0" applyFont="1" applyFill="1" applyBorder="1" applyAlignment="1">
      <alignment horizontal="center" vertical="center"/>
    </xf>
    <xf numFmtId="0" fontId="27" fillId="4" borderId="0" xfId="0" quotePrefix="1" applyFont="1" applyFill="1"/>
    <xf numFmtId="4" fontId="52" fillId="17" borderId="0" xfId="0" applyNumberFormat="1" applyFont="1" applyFill="1" applyAlignment="1">
      <alignment vertical="center"/>
    </xf>
    <xf numFmtId="0" fontId="30" fillId="17" borderId="20" xfId="0" quotePrefix="1" applyFont="1" applyFill="1" applyBorder="1" applyAlignment="1">
      <alignment horizontal="center"/>
    </xf>
    <xf numFmtId="0" fontId="30" fillId="17" borderId="20" xfId="0" applyFont="1" applyFill="1" applyBorder="1" applyAlignment="1">
      <alignment horizontal="center"/>
    </xf>
    <xf numFmtId="0" fontId="22" fillId="19" borderId="7" xfId="0" applyFont="1" applyFill="1" applyBorder="1" applyAlignment="1">
      <alignment horizontal="left" vertical="center" indent="1"/>
    </xf>
    <xf numFmtId="0" fontId="31" fillId="17" borderId="0" xfId="0" applyFont="1" applyFill="1" applyAlignment="1">
      <alignment horizontal="left" vertical="top"/>
    </xf>
    <xf numFmtId="4" fontId="52" fillId="17" borderId="0" xfId="0" quotePrefix="1" applyNumberFormat="1" applyFont="1" applyFill="1" applyAlignment="1">
      <alignment vertical="center"/>
    </xf>
    <xf numFmtId="0" fontId="27" fillId="4" borderId="0" xfId="0" applyFont="1" applyFill="1" applyAlignment="1">
      <alignment horizontal="left" vertical="top"/>
    </xf>
    <xf numFmtId="0" fontId="27" fillId="4" borderId="0" xfId="0" quotePrefix="1" applyFont="1" applyFill="1" applyAlignment="1">
      <alignment horizontal="left" vertical="top" wrapText="1"/>
    </xf>
    <xf numFmtId="0" fontId="32" fillId="4" borderId="0" xfId="0" applyFont="1" applyFill="1" applyAlignment="1">
      <alignment wrapText="1"/>
    </xf>
    <xf numFmtId="0" fontId="32" fillId="0" borderId="0" xfId="0" applyFont="1" applyAlignment="1">
      <alignment wrapText="1"/>
    </xf>
    <xf numFmtId="0" fontId="32" fillId="0" borderId="0" xfId="0" applyFont="1"/>
    <xf numFmtId="0" fontId="22" fillId="0" borderId="0" xfId="0" applyFont="1" applyAlignment="1">
      <alignment horizontal="left" vertical="top"/>
    </xf>
    <xf numFmtId="0" fontId="22" fillId="4" borderId="0" xfId="0" applyFont="1" applyFill="1" applyAlignment="1">
      <alignment wrapText="1"/>
    </xf>
    <xf numFmtId="0" fontId="22" fillId="4" borderId="23" xfId="0" applyFont="1" applyFill="1" applyBorder="1"/>
    <xf numFmtId="0" fontId="35" fillId="4" borderId="0" xfId="0" quotePrefix="1" applyFont="1" applyFill="1" applyAlignment="1">
      <alignment horizontal="right" vertical="top"/>
    </xf>
    <xf numFmtId="0" fontId="22" fillId="4" borderId="0" xfId="0" applyFont="1" applyFill="1" applyAlignment="1">
      <alignment horizontal="left" vertical="top" indent="1"/>
    </xf>
    <xf numFmtId="0" fontId="35" fillId="4" borderId="0" xfId="0" applyFont="1" applyFill="1" applyAlignment="1">
      <alignment horizontal="right" vertical="top"/>
    </xf>
    <xf numFmtId="0" fontId="32" fillId="4" borderId="0" xfId="0" applyFont="1" applyFill="1" applyAlignment="1">
      <alignment horizontal="left" vertical="top" indent="1"/>
    </xf>
    <xf numFmtId="0" fontId="27" fillId="4" borderId="0" xfId="0" quotePrefix="1" applyFont="1" applyFill="1" applyAlignment="1">
      <alignment vertical="top" wrapText="1"/>
    </xf>
    <xf numFmtId="0" fontId="22" fillId="11" borderId="20" xfId="0" applyFont="1" applyFill="1" applyBorder="1" applyAlignment="1">
      <alignment horizontal="center" vertical="top" wrapText="1"/>
    </xf>
    <xf numFmtId="0" fontId="27" fillId="4" borderId="0" xfId="0" applyFont="1" applyFill="1" applyAlignment="1">
      <alignment vertical="top"/>
    </xf>
    <xf numFmtId="0" fontId="27" fillId="4" borderId="0" xfId="0" quotePrefix="1" applyFont="1" applyFill="1" applyAlignment="1">
      <alignment horizontal="left" vertical="top"/>
    </xf>
    <xf numFmtId="0" fontId="22" fillId="4" borderId="0" xfId="0" quotePrefix="1" applyFont="1" applyFill="1" applyAlignment="1">
      <alignment horizontal="left" vertical="top"/>
    </xf>
    <xf numFmtId="0" fontId="57" fillId="0" borderId="0" xfId="0" applyFont="1" applyAlignment="1">
      <alignment vertical="top" wrapText="1"/>
    </xf>
    <xf numFmtId="0" fontId="35" fillId="4" borderId="0" xfId="0" quotePrefix="1" applyFont="1" applyFill="1" applyAlignment="1">
      <alignment vertical="top" wrapText="1"/>
    </xf>
    <xf numFmtId="0" fontId="22" fillId="11" borderId="20" xfId="0" applyFont="1" applyFill="1" applyBorder="1" applyAlignment="1">
      <alignment horizontal="left" vertical="center" wrapText="1" indent="1"/>
    </xf>
    <xf numFmtId="0" fontId="32" fillId="4" borderId="0" xfId="0" applyFont="1" applyFill="1" applyAlignment="1">
      <alignment vertical="top"/>
    </xf>
    <xf numFmtId="0" fontId="22" fillId="0" borderId="0" xfId="0" applyFont="1" applyAlignment="1">
      <alignment horizontal="left" vertical="top" indent="1"/>
    </xf>
    <xf numFmtId="4" fontId="52" fillId="20" borderId="0" xfId="0" applyNumberFormat="1" applyFont="1" applyFill="1" applyAlignment="1">
      <alignment vertical="top"/>
    </xf>
    <xf numFmtId="4" fontId="52" fillId="17" borderId="0" xfId="0" applyNumberFormat="1" applyFont="1" applyFill="1" applyAlignment="1">
      <alignment horizontal="left" vertical="top" indent="1"/>
    </xf>
    <xf numFmtId="0" fontId="22" fillId="19" borderId="20" xfId="0" applyFont="1" applyFill="1" applyBorder="1" applyAlignment="1">
      <alignment horizontal="center" vertical="top"/>
    </xf>
    <xf numFmtId="0" fontId="31" fillId="17" borderId="0" xfId="0" applyFont="1" applyFill="1" applyAlignment="1">
      <alignment vertical="top"/>
    </xf>
    <xf numFmtId="4" fontId="52" fillId="17" borderId="0" xfId="0" applyNumberFormat="1" applyFont="1" applyFill="1" applyAlignment="1">
      <alignment vertical="top"/>
    </xf>
    <xf numFmtId="4" fontId="53" fillId="2" borderId="0" xfId="0" quotePrefix="1" applyNumberFormat="1" applyFont="1" applyFill="1" applyAlignment="1">
      <alignment vertical="top" wrapText="1"/>
    </xf>
    <xf numFmtId="4" fontId="53" fillId="2" borderId="0" xfId="0" applyNumberFormat="1" applyFont="1" applyFill="1" applyAlignment="1">
      <alignment vertical="center" wrapText="1"/>
    </xf>
    <xf numFmtId="0" fontId="36" fillId="15" borderId="0" xfId="0" applyFont="1" applyFill="1" applyAlignment="1">
      <alignment horizontal="left" vertical="top" wrapText="1"/>
    </xf>
    <xf numFmtId="0" fontId="58" fillId="15" borderId="0" xfId="0" applyFont="1" applyFill="1" applyAlignment="1">
      <alignment horizontal="right" vertical="top"/>
    </xf>
    <xf numFmtId="0" fontId="22" fillId="4" borderId="0" xfId="0" applyFont="1" applyFill="1" applyAlignment="1">
      <alignment horizontal="left" vertical="top" wrapText="1"/>
    </xf>
    <xf numFmtId="0" fontId="58" fillId="15" borderId="0" xfId="0" applyFont="1" applyFill="1" applyAlignment="1">
      <alignment horizontal="right" vertical="top" wrapText="1"/>
    </xf>
    <xf numFmtId="0" fontId="27" fillId="4" borderId="0" xfId="0" applyFont="1" applyFill="1" applyAlignment="1">
      <alignment horizontal="left" vertical="top" wrapText="1"/>
    </xf>
    <xf numFmtId="4" fontId="59" fillId="16" borderId="0" xfId="0" applyNumberFormat="1" applyFont="1" applyFill="1" applyAlignment="1">
      <alignment vertical="top" wrapText="1"/>
    </xf>
    <xf numFmtId="0" fontId="22" fillId="11" borderId="20" xfId="0" applyFont="1" applyFill="1" applyBorder="1" applyAlignment="1">
      <alignment horizontal="left" vertical="center" indent="4"/>
    </xf>
    <xf numFmtId="0" fontId="27" fillId="4" borderId="0" xfId="0" applyFont="1" applyFill="1" applyAlignment="1">
      <alignment vertical="top" wrapText="1"/>
    </xf>
    <xf numFmtId="0" fontId="35" fillId="4" borderId="0" xfId="0" quotePrefix="1" applyFont="1" applyFill="1" applyAlignment="1">
      <alignment horizontal="left" vertical="top" wrapText="1"/>
    </xf>
    <xf numFmtId="0" fontId="60" fillId="4" borderId="0" xfId="0" quotePrefix="1" applyFont="1" applyFill="1" applyAlignment="1">
      <alignment horizontal="left" vertical="top" wrapText="1"/>
    </xf>
    <xf numFmtId="0" fontId="27" fillId="11" borderId="20" xfId="0" applyFont="1" applyFill="1" applyBorder="1" applyAlignment="1">
      <alignment horizontal="left" vertical="top" wrapText="1" indent="4"/>
    </xf>
    <xf numFmtId="0" fontId="22" fillId="15" borderId="0" xfId="0" applyFont="1" applyFill="1" applyAlignment="1">
      <alignment horizontal="left" vertical="top" wrapText="1"/>
    </xf>
    <xf numFmtId="0" fontId="22" fillId="11" borderId="20" xfId="0" applyFont="1" applyFill="1" applyBorder="1" applyAlignment="1">
      <alignment vertical="top"/>
    </xf>
    <xf numFmtId="0" fontId="22" fillId="15" borderId="0" xfId="0" applyFont="1" applyFill="1" applyAlignment="1">
      <alignment vertical="top" wrapText="1"/>
    </xf>
    <xf numFmtId="0" fontId="22" fillId="4" borderId="0" xfId="0" quotePrefix="1" applyFont="1" applyFill="1" applyAlignment="1">
      <alignment horizontal="left" vertical="top" wrapText="1"/>
    </xf>
    <xf numFmtId="0" fontId="22" fillId="15" borderId="0" xfId="0" applyFont="1" applyFill="1" applyAlignment="1">
      <alignment horizontal="left" vertical="top"/>
    </xf>
    <xf numFmtId="4" fontId="52" fillId="20" borderId="0" xfId="0" applyNumberFormat="1" applyFont="1" applyFill="1" applyAlignment="1">
      <alignment horizontal="left" vertical="top"/>
    </xf>
    <xf numFmtId="4" fontId="52" fillId="17" borderId="0" xfId="0" applyNumberFormat="1" applyFont="1" applyFill="1" applyAlignment="1">
      <alignment horizontal="left" vertical="top"/>
    </xf>
    <xf numFmtId="0" fontId="22" fillId="11" borderId="20" xfId="0" applyFont="1" applyFill="1" applyBorder="1" applyAlignment="1">
      <alignment horizontal="left" vertical="top" wrapText="1" indent="4"/>
    </xf>
    <xf numFmtId="14" fontId="0" fillId="0" borderId="0" xfId="0" applyNumberFormat="1"/>
    <xf numFmtId="3" fontId="0" fillId="0" borderId="0" xfId="0" applyNumberFormat="1"/>
    <xf numFmtId="9" fontId="0" fillId="0" borderId="0" xfId="0" applyNumberFormat="1"/>
    <xf numFmtId="0" fontId="4" fillId="0" borderId="0" xfId="0" applyFont="1" applyAlignment="1">
      <alignment horizontal="center"/>
    </xf>
    <xf numFmtId="0" fontId="0" fillId="4" borderId="0" xfId="0" applyFill="1" applyAlignment="1">
      <alignment horizontal="center"/>
    </xf>
    <xf numFmtId="0" fontId="4" fillId="0" borderId="0" xfId="0" applyFont="1" applyAlignment="1">
      <alignment vertical="center"/>
    </xf>
    <xf numFmtId="0" fontId="0" fillId="0" borderId="0" xfId="0" applyAlignment="1">
      <alignment vertical="center"/>
    </xf>
    <xf numFmtId="0" fontId="56" fillId="4" borderId="0" xfId="11" quotePrefix="1" applyFont="1" applyFill="1" applyAlignment="1">
      <alignment horizontal="left" wrapText="1"/>
    </xf>
    <xf numFmtId="0" fontId="35" fillId="4" borderId="0" xfId="0" quotePrefix="1" applyFont="1" applyFill="1" applyAlignment="1">
      <alignment horizontal="right" vertical="center"/>
    </xf>
    <xf numFmtId="0" fontId="22" fillId="4" borderId="0" xfId="0" applyFont="1" applyFill="1" applyAlignment="1">
      <alignment vertical="top" shrinkToFit="1"/>
    </xf>
    <xf numFmtId="0" fontId="22" fillId="0" borderId="0" xfId="0" applyFont="1" applyAlignment="1">
      <alignment vertical="top" shrinkToFit="1"/>
    </xf>
    <xf numFmtId="0" fontId="40" fillId="3" borderId="21" xfId="0" applyFont="1" applyFill="1" applyBorder="1" applyAlignment="1">
      <alignment horizontal="left" vertical="center"/>
    </xf>
    <xf numFmtId="0" fontId="40" fillId="3" borderId="22" xfId="0" applyFont="1" applyFill="1" applyBorder="1" applyAlignment="1">
      <alignment horizontal="left" vertical="center"/>
    </xf>
    <xf numFmtId="9" fontId="22" fillId="3" borderId="21" xfId="10" applyFont="1" applyFill="1" applyBorder="1" applyAlignment="1">
      <alignment horizontal="left" indent="1"/>
    </xf>
    <xf numFmtId="9" fontId="22" fillId="3" borderId="22" xfId="10" applyFont="1" applyFill="1" applyBorder="1" applyAlignment="1">
      <alignment horizontal="left" indent="1"/>
    </xf>
    <xf numFmtId="0" fontId="27" fillId="4" borderId="0" xfId="0" quotePrefix="1" applyFont="1" applyFill="1" applyAlignment="1">
      <alignment horizontal="left" vertical="center" wrapText="1"/>
    </xf>
    <xf numFmtId="0" fontId="22" fillId="19" borderId="20" xfId="0" applyFont="1" applyFill="1" applyBorder="1" applyAlignment="1">
      <alignment horizontal="center" vertical="center"/>
    </xf>
    <xf numFmtId="0" fontId="38" fillId="4" borderId="0" xfId="0" applyFont="1" applyFill="1" applyAlignment="1">
      <alignment horizontal="right" vertical="center"/>
    </xf>
    <xf numFmtId="0" fontId="39" fillId="3" borderId="21" xfId="0" applyFont="1" applyFill="1" applyBorder="1" applyAlignment="1" applyProtection="1">
      <alignment horizontal="left" vertical="center" wrapText="1"/>
      <protection locked="0"/>
    </xf>
    <xf numFmtId="0" fontId="39" fillId="3" borderId="22" xfId="0" applyFont="1" applyFill="1" applyBorder="1" applyAlignment="1" applyProtection="1">
      <alignment horizontal="left" vertical="center" wrapText="1"/>
      <protection locked="0"/>
    </xf>
    <xf numFmtId="0" fontId="41" fillId="4" borderId="0" xfId="0" applyFont="1" applyFill="1" applyAlignment="1">
      <alignment horizontal="right" vertical="center"/>
    </xf>
    <xf numFmtId="0" fontId="27" fillId="4" borderId="0" xfId="0" applyFont="1" applyFill="1" applyAlignment="1">
      <alignment horizontal="left" vertical="center" wrapText="1"/>
    </xf>
    <xf numFmtId="0" fontId="22" fillId="0" borderId="24" xfId="0" applyFont="1" applyBorder="1" applyAlignment="1">
      <alignment horizontal="center"/>
    </xf>
    <xf numFmtId="0" fontId="22" fillId="0" borderId="4" xfId="0" applyFont="1" applyBorder="1" applyAlignment="1">
      <alignment horizontal="center"/>
    </xf>
    <xf numFmtId="0" fontId="39" fillId="3" borderId="21" xfId="0" quotePrefix="1" applyFont="1" applyFill="1" applyBorder="1" applyAlignment="1" applyProtection="1">
      <alignment horizontal="left" vertical="center" wrapText="1"/>
      <protection locked="0"/>
    </xf>
    <xf numFmtId="0" fontId="33" fillId="4" borderId="0" xfId="0" quotePrefix="1" applyFont="1" applyFill="1" applyAlignment="1">
      <alignment horizontal="left" vertical="center"/>
    </xf>
    <xf numFmtId="0" fontId="33" fillId="4" borderId="0" xfId="0" applyFont="1" applyFill="1" applyAlignment="1">
      <alignment horizontal="left" vertical="center"/>
    </xf>
    <xf numFmtId="0" fontId="27" fillId="4" borderId="0" xfId="0" quotePrefix="1" applyFont="1" applyFill="1" applyAlignment="1">
      <alignment horizontal="left" wrapText="1"/>
    </xf>
    <xf numFmtId="0" fontId="27" fillId="4" borderId="0" xfId="0" applyFont="1" applyFill="1" applyAlignment="1">
      <alignment horizontal="left" wrapText="1"/>
    </xf>
    <xf numFmtId="0" fontId="35" fillId="4" borderId="0" xfId="0" quotePrefix="1" applyFont="1" applyFill="1" applyAlignment="1">
      <alignment horizontal="right"/>
    </xf>
    <xf numFmtId="0" fontId="48" fillId="12" borderId="0" xfId="0" quotePrefix="1" applyFont="1" applyFill="1" applyAlignment="1">
      <alignment horizontal="center" vertical="center" wrapText="1"/>
    </xf>
    <xf numFmtId="0" fontId="22" fillId="11" borderId="21" xfId="0" applyFont="1" applyFill="1" applyBorder="1" applyAlignment="1">
      <alignment horizontal="center"/>
    </xf>
    <xf numFmtId="0" fontId="22" fillId="11" borderId="23" xfId="0" applyFont="1" applyFill="1" applyBorder="1" applyAlignment="1">
      <alignment horizontal="center"/>
    </xf>
    <xf numFmtId="0" fontId="22" fillId="11" borderId="22" xfId="0" applyFont="1" applyFill="1" applyBorder="1" applyAlignment="1">
      <alignment horizontal="center"/>
    </xf>
    <xf numFmtId="0" fontId="33" fillId="4" borderId="0" xfId="0" quotePrefix="1" applyFont="1" applyFill="1" applyAlignment="1">
      <alignment horizontal="left" vertical="center" wrapText="1"/>
    </xf>
    <xf numFmtId="0" fontId="33" fillId="4" borderId="6" xfId="0" quotePrefix="1" applyFont="1" applyFill="1" applyBorder="1" applyAlignment="1">
      <alignment horizontal="left" vertical="center" wrapText="1"/>
    </xf>
    <xf numFmtId="0" fontId="46" fillId="4" borderId="0" xfId="0" quotePrefix="1" applyFont="1" applyFill="1" applyAlignment="1">
      <alignment horizontal="left" vertical="center" wrapText="1"/>
    </xf>
    <xf numFmtId="0" fontId="22" fillId="11" borderId="20" xfId="0" applyFont="1" applyFill="1" applyBorder="1" applyAlignment="1">
      <alignment horizontal="center"/>
    </xf>
    <xf numFmtId="0" fontId="50" fillId="4" borderId="0" xfId="0" applyFont="1" applyFill="1" applyAlignment="1">
      <alignment horizontal="center"/>
    </xf>
    <xf numFmtId="0" fontId="50" fillId="4" borderId="6" xfId="0" applyFont="1" applyFill="1" applyBorder="1" applyAlignment="1">
      <alignment horizontal="center"/>
    </xf>
    <xf numFmtId="0" fontId="22" fillId="19" borderId="20" xfId="0" applyFont="1" applyFill="1" applyBorder="1" applyAlignment="1">
      <alignment horizontal="center"/>
    </xf>
    <xf numFmtId="0" fontId="22" fillId="11" borderId="21" xfId="0" quotePrefix="1" applyFont="1" applyFill="1" applyBorder="1" applyAlignment="1">
      <alignment horizontal="center"/>
    </xf>
    <xf numFmtId="0" fontId="50" fillId="4" borderId="0" xfId="0" quotePrefix="1" applyFont="1" applyFill="1" applyAlignment="1">
      <alignment horizontal="center"/>
    </xf>
    <xf numFmtId="0" fontId="51" fillId="4" borderId="0" xfId="0" quotePrefix="1" applyFont="1" applyFill="1" applyAlignment="1">
      <alignment horizontal="center"/>
    </xf>
    <xf numFmtId="0" fontId="51" fillId="4" borderId="6" xfId="0" quotePrefix="1" applyFont="1" applyFill="1" applyBorder="1" applyAlignment="1">
      <alignment horizontal="center"/>
    </xf>
    <xf numFmtId="0" fontId="51" fillId="4" borderId="0" xfId="0" applyFont="1" applyFill="1" applyAlignment="1">
      <alignment horizontal="center"/>
    </xf>
    <xf numFmtId="0" fontId="22" fillId="4" borderId="0" xfId="0" applyFont="1" applyFill="1" applyAlignment="1">
      <alignment horizontal="center"/>
    </xf>
    <xf numFmtId="0" fontId="51" fillId="4" borderId="0" xfId="0" quotePrefix="1" applyFont="1" applyFill="1" applyAlignment="1">
      <alignment horizontal="center" vertical="center"/>
    </xf>
    <xf numFmtId="0" fontId="51" fillId="4" borderId="6" xfId="0" quotePrefix="1" applyFont="1" applyFill="1" applyBorder="1" applyAlignment="1">
      <alignment horizontal="center" vertical="center"/>
    </xf>
    <xf numFmtId="0" fontId="51" fillId="4" borderId="6" xfId="0" applyFont="1" applyFill="1" applyBorder="1" applyAlignment="1">
      <alignment horizontal="center"/>
    </xf>
    <xf numFmtId="14" fontId="22" fillId="11" borderId="21" xfId="0" applyNumberFormat="1" applyFont="1" applyFill="1" applyBorder="1" applyAlignment="1">
      <alignment horizontal="left" indent="1"/>
    </xf>
    <xf numFmtId="14" fontId="22" fillId="11" borderId="22" xfId="0" applyNumberFormat="1" applyFont="1" applyFill="1" applyBorder="1" applyAlignment="1">
      <alignment horizontal="left" indent="1"/>
    </xf>
    <xf numFmtId="0" fontId="22" fillId="11" borderId="21" xfId="0" applyFont="1" applyFill="1" applyBorder="1" applyAlignment="1">
      <alignment horizontal="left" indent="1"/>
    </xf>
    <xf numFmtId="0" fontId="22" fillId="11" borderId="22" xfId="0" applyFont="1" applyFill="1" applyBorder="1" applyAlignment="1">
      <alignment horizontal="left" indent="1"/>
    </xf>
    <xf numFmtId="166" fontId="22" fillId="11" borderId="21" xfId="0" applyNumberFormat="1" applyFont="1" applyFill="1" applyBorder="1" applyAlignment="1">
      <alignment horizontal="left" indent="1"/>
    </xf>
    <xf numFmtId="166" fontId="22" fillId="11" borderId="22" xfId="0" applyNumberFormat="1" applyFont="1" applyFill="1" applyBorder="1" applyAlignment="1">
      <alignment horizontal="left" indent="1"/>
    </xf>
    <xf numFmtId="3" fontId="22" fillId="11" borderId="21" xfId="0" applyNumberFormat="1" applyFont="1" applyFill="1" applyBorder="1" applyAlignment="1">
      <alignment horizontal="left" indent="1"/>
    </xf>
    <xf numFmtId="3" fontId="22" fillId="11" borderId="22" xfId="0" applyNumberFormat="1" applyFont="1" applyFill="1" applyBorder="1" applyAlignment="1">
      <alignment horizontal="left" indent="1"/>
    </xf>
    <xf numFmtId="0" fontId="35" fillId="4" borderId="0" xfId="0" applyFont="1" applyFill="1" applyAlignment="1">
      <alignment horizontal="right"/>
    </xf>
    <xf numFmtId="0" fontId="36" fillId="15" borderId="0" xfId="0" applyFont="1" applyFill="1" applyAlignment="1">
      <alignment horizontal="left" wrapText="1"/>
    </xf>
    <xf numFmtId="0" fontId="39" fillId="13" borderId="21" xfId="0" quotePrefix="1" applyFont="1" applyFill="1" applyBorder="1" applyAlignment="1" applyProtection="1">
      <alignment horizontal="left" vertical="center" wrapText="1"/>
      <protection locked="0"/>
    </xf>
    <xf numFmtId="0" fontId="39" fillId="13" borderId="22" xfId="0" applyFont="1" applyFill="1" applyBorder="1" applyAlignment="1" applyProtection="1">
      <alignment horizontal="left" vertical="center" wrapText="1"/>
      <protection locked="0"/>
    </xf>
    <xf numFmtId="0" fontId="27" fillId="4" borderId="0" xfId="0" applyFont="1" applyFill="1" applyAlignment="1">
      <alignment horizontal="left" vertical="center"/>
    </xf>
    <xf numFmtId="0" fontId="47" fillId="4" borderId="0" xfId="0" quotePrefix="1" applyFont="1" applyFill="1" applyAlignment="1">
      <alignment horizontal="left" vertical="center" wrapText="1"/>
    </xf>
    <xf numFmtId="0" fontId="50" fillId="4" borderId="0" xfId="0" quotePrefix="1" applyFont="1" applyFill="1" applyAlignment="1">
      <alignment horizontal="center" vertical="center"/>
    </xf>
    <xf numFmtId="0" fontId="50" fillId="4" borderId="6" xfId="0" quotePrefix="1" applyFont="1" applyFill="1" applyBorder="1" applyAlignment="1">
      <alignment horizontal="center" vertical="center"/>
    </xf>
    <xf numFmtId="0" fontId="50" fillId="4" borderId="0" xfId="0" applyFont="1" applyFill="1" applyAlignment="1">
      <alignment horizontal="center" vertical="center"/>
    </xf>
    <xf numFmtId="0" fontId="50" fillId="4" borderId="6" xfId="0" applyFont="1" applyFill="1" applyBorder="1" applyAlignment="1">
      <alignment horizontal="center" vertical="center"/>
    </xf>
    <xf numFmtId="0" fontId="51" fillId="4" borderId="0" xfId="0" quotePrefix="1" applyFont="1" applyFill="1" applyAlignment="1">
      <alignment horizontal="right" vertical="center" wrapText="1"/>
    </xf>
    <xf numFmtId="0" fontId="35" fillId="4" borderId="0" xfId="0" applyFont="1" applyFill="1" applyAlignment="1">
      <alignment horizontal="center"/>
    </xf>
    <xf numFmtId="0" fontId="35" fillId="4" borderId="6" xfId="0" applyFont="1" applyFill="1" applyBorder="1" applyAlignment="1">
      <alignment horizontal="center"/>
    </xf>
    <xf numFmtId="0" fontId="22" fillId="11" borderId="20" xfId="0" applyFont="1" applyFill="1" applyBorder="1" applyAlignment="1">
      <alignment horizontal="left" vertical="top" wrapText="1"/>
    </xf>
    <xf numFmtId="0" fontId="22" fillId="19" borderId="21" xfId="0" applyFont="1" applyFill="1" applyBorder="1" applyAlignment="1">
      <alignment horizontal="center"/>
    </xf>
    <xf numFmtId="0" fontId="22" fillId="19" borderId="22" xfId="0" applyFont="1" applyFill="1" applyBorder="1" applyAlignment="1">
      <alignment horizontal="center"/>
    </xf>
    <xf numFmtId="0" fontId="22" fillId="19" borderId="21" xfId="0" applyFont="1" applyFill="1" applyBorder="1" applyAlignment="1">
      <alignment horizontal="center" vertical="center"/>
    </xf>
    <xf numFmtId="0" fontId="22" fillId="19" borderId="22" xfId="0" applyFont="1" applyFill="1" applyBorder="1" applyAlignment="1">
      <alignment horizontal="center" vertical="center"/>
    </xf>
    <xf numFmtId="0" fontId="35" fillId="4" borderId="6" xfId="0" quotePrefix="1" applyFont="1" applyFill="1" applyBorder="1" applyAlignment="1">
      <alignment horizontal="right" vertical="top" wrapText="1"/>
    </xf>
    <xf numFmtId="0" fontId="0" fillId="0" borderId="6" xfId="0" applyBorder="1" applyAlignment="1">
      <alignment vertical="top"/>
    </xf>
    <xf numFmtId="0" fontId="27" fillId="4" borderId="6" xfId="0" applyFont="1" applyFill="1" applyBorder="1" applyAlignment="1">
      <alignment horizontal="center" wrapText="1"/>
    </xf>
    <xf numFmtId="0" fontId="27" fillId="4" borderId="0" xfId="0" applyFont="1" applyFill="1" applyAlignment="1">
      <alignment horizontal="center" wrapText="1"/>
    </xf>
    <xf numFmtId="0" fontId="47" fillId="11" borderId="21" xfId="0" applyFont="1" applyFill="1" applyBorder="1" applyAlignment="1">
      <alignment horizontal="center" vertical="center" wrapText="1"/>
    </xf>
    <xf numFmtId="0" fontId="47" fillId="11" borderId="22" xfId="0" applyFont="1" applyFill="1" applyBorder="1" applyAlignment="1">
      <alignment horizontal="center" vertical="center" wrapText="1"/>
    </xf>
    <xf numFmtId="0" fontId="27" fillId="4" borderId="0" xfId="0" quotePrefix="1" applyFont="1" applyFill="1" applyAlignment="1">
      <alignment horizontal="left" vertical="top" wrapText="1"/>
    </xf>
    <xf numFmtId="0" fontId="27" fillId="4" borderId="6" xfId="0" quotePrefix="1" applyFont="1" applyFill="1" applyBorder="1" applyAlignment="1">
      <alignment horizontal="left" wrapText="1"/>
    </xf>
    <xf numFmtId="0" fontId="22" fillId="19" borderId="20" xfId="0" applyFont="1" applyFill="1" applyBorder="1" applyAlignment="1">
      <alignment horizontal="center" vertical="center" wrapText="1"/>
    </xf>
    <xf numFmtId="0" fontId="47" fillId="11" borderId="20" xfId="0" applyFont="1" applyFill="1" applyBorder="1" applyAlignment="1">
      <alignment horizontal="center" vertical="center" wrapText="1"/>
    </xf>
    <xf numFmtId="0" fontId="47" fillId="11" borderId="20" xfId="0" applyFont="1" applyFill="1" applyBorder="1" applyAlignment="1">
      <alignment horizontal="left" vertical="center" wrapText="1" indent="4"/>
    </xf>
    <xf numFmtId="0" fontId="33" fillId="4" borderId="6" xfId="0" quotePrefix="1" applyFont="1" applyFill="1" applyBorder="1" applyAlignment="1">
      <alignment horizontal="left" wrapText="1"/>
    </xf>
    <xf numFmtId="0" fontId="33" fillId="4" borderId="0" xfId="0" quotePrefix="1" applyFont="1" applyFill="1" applyAlignment="1">
      <alignment horizontal="left" wrapText="1"/>
    </xf>
    <xf numFmtId="0" fontId="22" fillId="11" borderId="20" xfId="0" applyFont="1" applyFill="1" applyBorder="1" applyAlignment="1">
      <alignment horizontal="center" vertical="top" wrapText="1"/>
    </xf>
    <xf numFmtId="0" fontId="22" fillId="11" borderId="20" xfId="0" applyFont="1" applyFill="1" applyBorder="1" applyAlignment="1">
      <alignment horizontal="left" vertical="top"/>
    </xf>
    <xf numFmtId="0" fontId="22" fillId="11" borderId="20" xfId="0" applyFont="1" applyFill="1" applyBorder="1" applyAlignment="1">
      <alignment horizontal="center" vertical="top"/>
    </xf>
    <xf numFmtId="0" fontId="33" fillId="4" borderId="0" xfId="0" quotePrefix="1" applyFont="1" applyFill="1" applyAlignment="1">
      <alignment horizontal="left" vertical="top" wrapText="1"/>
    </xf>
    <xf numFmtId="0" fontId="36" fillId="15" borderId="0" xfId="0" applyFont="1" applyFill="1" applyAlignment="1">
      <alignment horizontal="left" vertical="top" wrapText="1"/>
    </xf>
    <xf numFmtId="0" fontId="58" fillId="15" borderId="0" xfId="0" applyFont="1" applyFill="1" applyAlignment="1">
      <alignment horizontal="left" vertical="top" wrapText="1"/>
    </xf>
    <xf numFmtId="0" fontId="36" fillId="15" borderId="6" xfId="0" applyFont="1" applyFill="1" applyBorder="1" applyAlignment="1">
      <alignment horizontal="left" vertical="top" wrapText="1"/>
    </xf>
    <xf numFmtId="4" fontId="61" fillId="2" borderId="0" xfId="0" quotePrefix="1" applyNumberFormat="1" applyFont="1" applyFill="1" applyAlignment="1">
      <alignment horizontal="left" vertical="center" wrapText="1"/>
    </xf>
  </cellXfs>
  <cellStyles count="13">
    <cellStyle name="*Column1" xfId="4" xr:uid="{485F3B5D-D575-43F2-9A5A-57AF5F0E9BFF}"/>
    <cellStyle name="*Linked_cell" xfId="5" xr:uid="{9F2087BA-A7F5-4BD2-AC3D-9EC51B708223}"/>
    <cellStyle name="Comma 2" xfId="8" xr:uid="{82068153-27F8-4A29-9C05-A4B6BFF1A698}"/>
    <cellStyle name="Comma 2 2" xfId="12" xr:uid="{01D19305-041C-480C-B813-48676E2D7BB1}"/>
    <cellStyle name="Comma 3" xfId="3" xr:uid="{FE4F1282-6B78-41D6-BAFD-17B5656AACD5}"/>
    <cellStyle name="Hyperlink" xfId="11" builtinId="8"/>
    <cellStyle name="Normal" xfId="0" builtinId="0"/>
    <cellStyle name="Normal 2" xfId="2" xr:uid="{A9D5BAC5-2148-4EA0-AA0B-14E2CC00597F}"/>
    <cellStyle name="Normal 3" xfId="7" xr:uid="{73156073-029F-4CDD-817B-A1F030E8FBB4}"/>
    <cellStyle name="Normal 4" xfId="6" xr:uid="{6A6C1B93-90C4-421C-A5B0-A4B45BCACD38}"/>
    <cellStyle name="Normal 5" xfId="9" xr:uid="{3F39E17C-85C5-47CA-9874-8013396D9DF6}"/>
    <cellStyle name="Per cent" xfId="10" builtinId="5"/>
    <cellStyle name="Percent 3" xfId="1" xr:uid="{FF09E0B1-79C2-49E0-8627-6986B0A35199}"/>
  </cellStyles>
  <dxfs count="22">
    <dxf>
      <font>
        <color rgb="FF9C0006"/>
      </font>
      <fill>
        <patternFill>
          <bgColor rgb="FFFFC7CE"/>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font>
      <fill>
        <patternFill>
          <fgColor theme="0"/>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theme="0"/>
      </font>
      <fill>
        <patternFill>
          <bgColor theme="0"/>
        </patternFill>
      </fill>
    </dxf>
    <dxf>
      <font>
        <b val="0"/>
        <i val="0"/>
        <color theme="1"/>
      </font>
      <fill>
        <patternFill patternType="solid">
          <fgColor theme="2"/>
          <bgColor theme="2"/>
        </patternFill>
      </fill>
      <border>
        <left style="thin">
          <color auto="1"/>
        </left>
        <right style="thin">
          <color auto="1"/>
        </right>
        <top style="thin">
          <color auto="1"/>
        </top>
        <bottom style="thin">
          <color auto="1"/>
        </bottom>
        <vertical/>
        <horizontal/>
      </border>
    </dxf>
    <dxf>
      <font>
        <b val="0"/>
        <i val="0"/>
        <color theme="1"/>
      </font>
      <fill>
        <patternFill patternType="solid">
          <fgColor theme="2"/>
          <bgColor theme="2"/>
        </patternFill>
      </fill>
      <border>
        <left style="thin">
          <color auto="1"/>
        </left>
        <right style="thin">
          <color auto="1"/>
        </right>
        <top style="thin">
          <color auto="1"/>
        </top>
        <bottom style="thin">
          <color auto="1"/>
        </bottom>
        <vertical/>
        <horizontal/>
      </border>
    </dxf>
    <dxf>
      <font>
        <b val="0"/>
        <i val="0"/>
        <color theme="1"/>
      </font>
      <fill>
        <patternFill patternType="solid">
          <fgColor theme="2"/>
          <bgColor theme="2"/>
        </patternFill>
      </fill>
      <border>
        <left style="thin">
          <color auto="1"/>
        </left>
        <right style="thin">
          <color auto="1"/>
        </right>
        <top style="thin">
          <color auto="1"/>
        </top>
        <bottom style="thin">
          <color auto="1"/>
        </bottom>
        <vertical/>
        <horizontal/>
      </border>
    </dxf>
    <dxf>
      <font>
        <strike val="0"/>
        <color theme="0"/>
      </font>
      <fill>
        <patternFill patternType="solid">
          <fgColor theme="0"/>
          <bgColor theme="0"/>
        </patternFill>
      </fill>
      <border>
        <left style="thin">
          <color theme="0"/>
        </left>
        <right/>
        <top/>
        <bottom/>
      </border>
    </dxf>
    <dxf>
      <font>
        <color theme="0"/>
      </font>
      <fill>
        <patternFill>
          <fgColor theme="0"/>
          <bgColor theme="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ont>
        <b/>
        <i/>
        <color auto="1"/>
      </font>
      <fill>
        <patternFill>
          <fgColor theme="0"/>
        </patternFill>
      </fill>
      <border>
        <left/>
        <right/>
        <top/>
        <bottom/>
        <vertical/>
        <horizontal/>
      </border>
    </dxf>
    <dxf>
      <font>
        <b/>
        <i/>
        <color auto="1"/>
      </font>
      <fill>
        <patternFill>
          <fgColor theme="0"/>
        </patternFill>
      </fill>
      <border>
        <left/>
        <right/>
        <top/>
        <bottom/>
        <vertical/>
        <horizontal/>
      </border>
    </dxf>
    <dxf>
      <font>
        <b/>
        <i/>
        <color auto="1"/>
      </font>
      <fill>
        <patternFill>
          <fgColor theme="0"/>
        </patternFill>
      </fill>
      <border>
        <left/>
        <right/>
        <top/>
        <bottom/>
        <vertical/>
        <horizontal/>
      </border>
    </dxf>
    <dxf>
      <font>
        <color theme="0"/>
      </font>
      <fill>
        <patternFill>
          <fgColor theme="0"/>
          <bgColor theme="0"/>
        </patternFill>
      </fill>
      <border>
        <left/>
        <right/>
        <top/>
        <bottom/>
      </border>
    </dxf>
    <dxf>
      <font>
        <color theme="0"/>
      </font>
      <fill>
        <patternFill>
          <fgColor theme="0"/>
          <bgColor theme="0"/>
        </patternFill>
      </fill>
      <border>
        <left/>
        <right/>
        <top/>
        <bottom/>
      </border>
    </dxf>
  </dxfs>
  <tableStyles count="0" defaultTableStyle="TableStyleMedium2" defaultPivotStyle="PivotStyleLight16"/>
  <colors>
    <mruColors>
      <color rgb="FFFF9999"/>
      <color rgb="FFD0CECE"/>
      <color rgb="FFE3002C"/>
      <color rgb="FFFF4B4B"/>
      <color rgb="FFFF7979"/>
      <color rgb="FFFFCCCC"/>
      <color rgb="FFA66B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0/relationships/richValueRel" Target="richData/richValueRel.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microsoft.com/office/2017/06/relationships/rdRichValueTypes" Target="richData/rdRichValueTypes.xml"/><Relationship Id="rId30" Type="http://schemas.openxmlformats.org/officeDocument/2006/relationships/customXml" Target="../customXml/item2.xml"/></Relationships>
</file>

<file path=xl/ctrlProps/ctrlProp1.xml><?xml version="1.0" encoding="utf-8"?>
<formControlPr xmlns="http://schemas.microsoft.com/office/spreadsheetml/2009/9/main" objectType="CheckBox" fmlaLink="'Ietekme uz klimatu data out'!$AY$2" lockText="1" noThreeD="1"/>
</file>

<file path=xl/ctrlProps/ctrlProp10.xml><?xml version="1.0" encoding="utf-8"?>
<formControlPr xmlns="http://schemas.microsoft.com/office/spreadsheetml/2009/9/main" objectType="CheckBox" fmlaLink="'Daba data out'!$E$2" lockText="1" noThreeD="1"/>
</file>

<file path=xl/ctrlProps/ctrlProp11.xml><?xml version="1.0" encoding="utf-8"?>
<formControlPr xmlns="http://schemas.microsoft.com/office/spreadsheetml/2009/9/main" objectType="CheckBox" fmlaLink="'Daba data out'!$G$2" lockText="1" noThreeD="1"/>
</file>

<file path=xl/ctrlProps/ctrlProp12.xml><?xml version="1.0" encoding="utf-8"?>
<formControlPr xmlns="http://schemas.microsoft.com/office/spreadsheetml/2009/9/main" objectType="CheckBox" fmlaLink="'Daba data out'!$I$2" lockText="1" noThreeD="1"/>
</file>

<file path=xl/ctrlProps/ctrlProp13.xml><?xml version="1.0" encoding="utf-8"?>
<formControlPr xmlns="http://schemas.microsoft.com/office/spreadsheetml/2009/9/main" objectType="CheckBox" fmlaLink="'Daba data out'!$K$2" lockText="1" noThreeD="1"/>
</file>

<file path=xl/ctrlProps/ctrlProp14.xml><?xml version="1.0" encoding="utf-8"?>
<formControlPr xmlns="http://schemas.microsoft.com/office/spreadsheetml/2009/9/main" objectType="CheckBox" fmlaLink="'Sociālā_pārvaldības data out'!$A$2"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Sociālā_pārvaldības data out'!$B$2" lockText="1" noThreeD="1"/>
</file>

<file path=xl/ctrlProps/ctrlProp17.xml><?xml version="1.0" encoding="utf-8"?>
<formControlPr xmlns="http://schemas.microsoft.com/office/spreadsheetml/2009/9/main" objectType="CheckBox" fmlaLink="'Sociālā_pārvaldības data out'!$C$2" lockText="1" noThreeD="1"/>
</file>

<file path=xl/ctrlProps/ctrlProp18.xml><?xml version="1.0" encoding="utf-8"?>
<formControlPr xmlns="http://schemas.microsoft.com/office/spreadsheetml/2009/9/main" objectType="CheckBox" fmlaLink="'Sociālā_pārvaldības data out'!$D$2" lockText="1" noThreeD="1"/>
</file>

<file path=xl/ctrlProps/ctrlProp19.xml><?xml version="1.0" encoding="utf-8"?>
<formControlPr xmlns="http://schemas.microsoft.com/office/spreadsheetml/2009/9/main" objectType="CheckBox" fmlaLink="'Sociālā_pārvaldības data out'!$E$2" lockText="1" noThreeD="1"/>
</file>

<file path=xl/ctrlProps/ctrlProp2.xml><?xml version="1.0" encoding="utf-8"?>
<formControlPr xmlns="http://schemas.microsoft.com/office/spreadsheetml/2009/9/main" objectType="CheckBox" checked="Checked" fmlaLink="'Ietekme uz klimatu data out'!$AZ$2" lockText="1" noThreeD="1"/>
</file>

<file path=xl/ctrlProps/ctrlProp20.xml><?xml version="1.0" encoding="utf-8"?>
<formControlPr xmlns="http://schemas.microsoft.com/office/spreadsheetml/2009/9/main" objectType="CheckBox" fmlaLink="'Sociālā_pārvaldības data out'!$F$2" lockText="1" noThreeD="1"/>
</file>

<file path=xl/ctrlProps/ctrlProp21.xml><?xml version="1.0" encoding="utf-8"?>
<formControlPr xmlns="http://schemas.microsoft.com/office/spreadsheetml/2009/9/main" objectType="CheckBox" fmlaLink="'Sociālā_pārvaldības data out'!$G$2" lockText="1" noThreeD="1"/>
</file>

<file path=xl/ctrlProps/ctrlProp22.xml><?xml version="1.0" encoding="utf-8"?>
<formControlPr xmlns="http://schemas.microsoft.com/office/spreadsheetml/2009/9/main" objectType="CheckBox" fmlaLink="'Sociālā_pārvaldības data out'!$S$2" lockText="1" noThreeD="1"/>
</file>

<file path=xl/ctrlProps/ctrlProp23.xml><?xml version="1.0" encoding="utf-8"?>
<formControlPr xmlns="http://schemas.microsoft.com/office/spreadsheetml/2009/9/main" objectType="CheckBox" fmlaLink="'Sociālā_pārvaldības data out'!$T$2" lockText="1" noThreeD="1"/>
</file>

<file path=xl/ctrlProps/ctrlProp24.xml><?xml version="1.0" encoding="utf-8"?>
<formControlPr xmlns="http://schemas.microsoft.com/office/spreadsheetml/2009/9/main" objectType="CheckBox" fmlaLink="'Sociālā_pārvaldības data out'!$U$2" lockText="1" noThreeD="1"/>
</file>

<file path=xl/ctrlProps/ctrlProp25.xml><?xml version="1.0" encoding="utf-8"?>
<formControlPr xmlns="http://schemas.microsoft.com/office/spreadsheetml/2009/9/main" objectType="CheckBox" fmlaLink="'Sociālā_pārvaldības data out'!$V$2" lockText="1" noThreeD="1"/>
</file>

<file path=xl/ctrlProps/ctrlProp26.xml><?xml version="1.0" encoding="utf-8"?>
<formControlPr xmlns="http://schemas.microsoft.com/office/spreadsheetml/2009/9/main" objectType="CheckBox" fmlaLink="'Sociālā_pārvaldības data out'!$W$2" lockText="1" noThreeD="1"/>
</file>

<file path=xl/ctrlProps/ctrlProp27.xml><?xml version="1.0" encoding="utf-8"?>
<formControlPr xmlns="http://schemas.microsoft.com/office/spreadsheetml/2009/9/main" objectType="CheckBox" fmlaLink="'Sociālā_pārvaldības data out'!$X$2" lockText="1" noThreeD="1"/>
</file>

<file path=xl/ctrlProps/ctrlProp28.xml><?xml version="1.0" encoding="utf-8"?>
<formControlPr xmlns="http://schemas.microsoft.com/office/spreadsheetml/2009/9/main" objectType="CheckBox" fmlaLink="'Sociālā_pārvaldības data out'!$Y$2" lockText="1" noThreeD="1"/>
</file>

<file path=xl/ctrlProps/ctrlProp29.xml><?xml version="1.0" encoding="utf-8"?>
<formControlPr xmlns="http://schemas.microsoft.com/office/spreadsheetml/2009/9/main" objectType="CheckBox" fmlaLink="'Sociālā_pārvaldības data out'!$Z$2" lockText="1" noThreeD="1"/>
</file>

<file path=xl/ctrlProps/ctrlProp3.xml><?xml version="1.0" encoding="utf-8"?>
<formControlPr xmlns="http://schemas.microsoft.com/office/spreadsheetml/2009/9/main" objectType="CheckBox" checked="Checked" fmlaLink="'Ietekme uz klimatu data out'!$BA$2" lockText="1" noThreeD="1"/>
</file>

<file path=xl/ctrlProps/ctrlProp30.xml><?xml version="1.0" encoding="utf-8"?>
<formControlPr xmlns="http://schemas.microsoft.com/office/spreadsheetml/2009/9/main" objectType="CheckBox" fmlaLink="'Sociālā_pārvaldības data out'!$AA$2"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Sociālā_pārvaldības data out'!$AB$2" lockText="1" noThreeD="1"/>
</file>

<file path=xl/ctrlProps/ctrlProp33.xml><?xml version="1.0" encoding="utf-8"?>
<formControlPr xmlns="http://schemas.microsoft.com/office/spreadsheetml/2009/9/main" objectType="CheckBox" fmlaLink="'Sociālā_pārvaldības data out'!$AF$2" lockText="1" noThreeD="1"/>
</file>

<file path=xl/ctrlProps/ctrlProp34.xml><?xml version="1.0" encoding="utf-8"?>
<formControlPr xmlns="http://schemas.microsoft.com/office/spreadsheetml/2009/9/main" objectType="CheckBox" fmlaLink="'Sociālā_pārvaldības data out'!$AG$2" lockText="1" noThreeD="1"/>
</file>

<file path=xl/ctrlProps/ctrlProp35.xml><?xml version="1.0" encoding="utf-8"?>
<formControlPr xmlns="http://schemas.microsoft.com/office/spreadsheetml/2009/9/main" objectType="CheckBox" fmlaLink="'Sociālā_pārvaldības data out'!$AI$2" lockText="1" noThreeD="1"/>
</file>

<file path=xl/ctrlProps/ctrlProp36.xml><?xml version="1.0" encoding="utf-8"?>
<formControlPr xmlns="http://schemas.microsoft.com/office/spreadsheetml/2009/9/main" objectType="CheckBox" fmlaLink="'Sociālā_pārvaldības data out'!$AH$2" lockText="1" noThreeD="1"/>
</file>

<file path=xl/ctrlProps/ctrlProp4.xml><?xml version="1.0" encoding="utf-8"?>
<formControlPr xmlns="http://schemas.microsoft.com/office/spreadsheetml/2009/9/main" objectType="CheckBox" fmlaLink="'Ietekme uz klimatu data out'!$BB$2" lockText="1" noThreeD="1"/>
</file>

<file path=xl/ctrlProps/ctrlProp5.xml><?xml version="1.0" encoding="utf-8"?>
<formControlPr xmlns="http://schemas.microsoft.com/office/spreadsheetml/2009/9/main" objectType="CheckBox" fmlaLink="'Ietekme uz klimatu data out'!$BC$2" lockText="1" noThreeD="1"/>
</file>

<file path=xl/ctrlProps/ctrlProp6.xml><?xml version="1.0" encoding="utf-8"?>
<formControlPr xmlns="http://schemas.microsoft.com/office/spreadsheetml/2009/9/main" objectType="CheckBox" fmlaLink="'Ietekme uz klimatu data out'!$BR$2" lockText="1" noThreeD="1"/>
</file>

<file path=xl/ctrlProps/ctrlProp7.xml><?xml version="1.0" encoding="utf-8"?>
<formControlPr xmlns="http://schemas.microsoft.com/office/spreadsheetml/2009/9/main" objectType="CheckBox" fmlaLink="'Ietekme uz klimatu data out'!$BS$2" lockText="1" noThreeD="1"/>
</file>

<file path=xl/ctrlProps/ctrlProp8.xml><?xml version="1.0" encoding="utf-8"?>
<formControlPr xmlns="http://schemas.microsoft.com/office/spreadsheetml/2009/9/main" objectType="CheckBox" fmlaLink="'Ietekme uz klimatu data out'!$BT$2" lockText="1" noThreeD="1"/>
</file>

<file path=xl/ctrlProps/ctrlProp9.xml><?xml version="1.0" encoding="utf-8"?>
<formControlPr xmlns="http://schemas.microsoft.com/office/spreadsheetml/2009/9/main" objectType="CheckBox" fmlaLink="'Ietekme uz klimatu data out'!$BQ$2" lockText="1" noThreeD="1"/>
</file>

<file path=xl/drawings/drawing1.xml><?xml version="1.0" encoding="utf-8"?>
<xdr:wsDr xmlns:xdr="http://schemas.openxmlformats.org/drawingml/2006/spreadsheetDrawing" xmlns:a="http://schemas.openxmlformats.org/drawingml/2006/main">
  <xdr:twoCellAnchor>
    <xdr:from>
      <xdr:col>1</xdr:col>
      <xdr:colOff>71438</xdr:colOff>
      <xdr:row>6</xdr:row>
      <xdr:rowOff>200024</xdr:rowOff>
    </xdr:from>
    <xdr:to>
      <xdr:col>17</xdr:col>
      <xdr:colOff>25400</xdr:colOff>
      <xdr:row>19</xdr:row>
      <xdr:rowOff>63500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69938" y="2120899"/>
          <a:ext cx="11129962" cy="2847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lv-LV" sz="1100">
              <a:solidFill>
                <a:schemeClr val="dk1"/>
              </a:solidFill>
              <a:effectLst/>
              <a:latin typeface="Verdana" panose="020B0604030504040204" pitchFamily="34" charset="0"/>
              <a:ea typeface="Verdana" panose="020B0604030504040204" pitchFamily="34" charset="0"/>
              <a:cs typeface="Verdana" panose="020B0604030504040204" pitchFamily="34" charset="0"/>
            </a:rPr>
            <a:t>IEVADS</a:t>
          </a:r>
          <a:endParaRPr lang="en-US" sz="11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endParaRPr lang="lv-LV" sz="1100">
            <a:latin typeface="Verdana" panose="020B0604030504040204" pitchFamily="34" charset="0"/>
            <a:ea typeface="Verdana" panose="020B0604030504040204" pitchFamily="34" charset="0"/>
            <a:cs typeface="Verdana" panose="020B0604030504040204" pitchFamily="34" charset="0"/>
          </a:endParaRPr>
        </a:p>
        <a:p>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Saskaņā ar</a:t>
          </a:r>
          <a:r>
            <a:rPr lang="lv-LV" sz="1100" b="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regulatoru prasībām bankām ir jāvāc ar vides, sociālajiem un pārvaldības (ESG) kritērijiem saistīta informācija, lai to izmantotu klientu novērtējuma</a:t>
          </a:r>
          <a:r>
            <a:rPr lang="en-US"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m</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kā arī ziņošanas nolūkos. Šo vienoto aptaujas anketu ir izstrādājusi Latvijas Finanšu nozares asociācija, lai ievāktu kvantitatīvus un kvalitatīvus datus par klienta ietekmi uz vidi un klimatu, </a:t>
          </a:r>
          <a:r>
            <a:rPr lang="en-US"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par</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sociālās atbildības un pārvaldības praksēm, kā arī, lai novērtētu klienta gatavību zaļajai pārejai. </a:t>
          </a:r>
          <a:endParaRPr lang="en-US">
            <a:effectLst/>
            <a:latin typeface="Verdana" panose="020B0604030504040204" pitchFamily="34" charset="0"/>
            <a:ea typeface="Verdana" panose="020B0604030504040204" pitchFamily="34" charset="0"/>
            <a:cs typeface="Verdana" panose="020B0604030504040204" pitchFamily="34" charset="0"/>
          </a:endParaRPr>
        </a:p>
        <a:p>
          <a:endParaRPr lang="lv-LV" sz="1100" baseline="0">
            <a:latin typeface="Verdana" panose="020B0604030504040204" pitchFamily="34" charset="0"/>
            <a:ea typeface="Verdana" panose="020B0604030504040204" pitchFamily="34" charset="0"/>
            <a:cs typeface="Verdana" panose="020B0604030504040204" pitchFamily="34" charset="0"/>
          </a:endParaRPr>
        </a:p>
        <a:p>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Aptaujas anketai ir sešas daļas</a:t>
          </a:r>
          <a:r>
            <a:rPr lang="en-US"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Vispārējā</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 tajā jāsniedz pamatinformācija par uzņēmuma darbību;  </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Ietekme uz klimatu</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 ietver jautājumus par radītajām siltumnīcefekta gāzu (GHG) emisijām un enerģijas patēriņu; </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Zaļā pāreja</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 ietver kvalitatīvus jautājumus, </a:t>
          </a:r>
          <a:r>
            <a:rPr lang="en-US"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lai </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saprast</a:t>
          </a:r>
          <a:r>
            <a:rPr lang="en-US"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u</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kā ilgtspēja tiek iekļauta uzņēmuma stratēģijā un iekšējos procesos; </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Bioloģiskā daudzveidība</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 jautājumi par uzņēmuma aktivitātēm, kas saistītas ar bioloģiskās daudzveidības aizsargāšanu un atjaunošanu; </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Sociālā</a:t>
          </a:r>
          <a:r>
            <a:rPr lang="lv-LV" sz="11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atbildība</a:t>
          </a:r>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 un pārvaldība</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 jautājumi par uzņēmuma pārvaldības praksēm un sociālo ietekmi;  </a:t>
          </a:r>
          <a:endParaRPr lang="en-US">
            <a:effectLst/>
            <a:latin typeface="Verdana" panose="020B0604030504040204" pitchFamily="34" charset="0"/>
            <a:ea typeface="Verdana" panose="020B0604030504040204" pitchFamily="34" charset="0"/>
            <a:cs typeface="Verdana" panose="020B0604030504040204" pitchFamily="34" charset="0"/>
          </a:endParaRPr>
        </a:p>
        <a:p>
          <a:r>
            <a:rPr lang="lv-LV" sz="11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NFRD** uzņēmumi </a:t>
          </a:r>
          <a:r>
            <a:rPr lang="lv-LV" sz="1100" b="0">
              <a:solidFill>
                <a:schemeClr val="dk1"/>
              </a:solidFill>
              <a:effectLst/>
              <a:latin typeface="Verdana" panose="020B0604030504040204" pitchFamily="34" charset="0"/>
              <a:ea typeface="Verdana" panose="020B0604030504040204" pitchFamily="34" charset="0"/>
              <a:cs typeface="Verdana" panose="020B0604030504040204" pitchFamily="34" charset="0"/>
            </a:rPr>
            <a:t>– šī sadaļa jāaizpilda tikai tiem uzņēmumiem, uz kuriem attiecas Nefinanšu pārskatu sniegšanas direktīvas (NFRD) noteikumi (sabiedriskas nozīmes struktūras* ar darbinieku skaitu, kas pārsniedz 500). NFRD paredzētie noteikumi būs spēkā līdz brīdim, kad uzņēmumiem būs jāievieš Korporatīvās ilgtspējas ziņošanas direktīvas (CSRD) jaunie noteikumi.</a:t>
          </a:r>
          <a:endParaRPr lang="lv-LV" sz="1100" baseline="0">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xdr:from>
      <xdr:col>1</xdr:col>
      <xdr:colOff>73969</xdr:colOff>
      <xdr:row>19</xdr:row>
      <xdr:rowOff>59806</xdr:rowOff>
    </xdr:from>
    <xdr:to>
      <xdr:col>17</xdr:col>
      <xdr:colOff>12701</xdr:colOff>
      <xdr:row>27</xdr:row>
      <xdr:rowOff>115455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835969" y="5000106"/>
          <a:ext cx="12130732" cy="14780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 – </a:t>
          </a:r>
          <a:r>
            <a:rPr lang="lv-LV"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Sabiedriskas nozīmes struktūra ir definēta </a:t>
          </a:r>
          <a:r>
            <a:rPr lang="en-US"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Eiropas Parlamenta un Padomes Direktīvā 2013/34/ES (2013. gada 26. jūnijs) par noteiktu veidu uzņēmumu gada finanšu pārskatiem, konsolidētajiem finanšu pārskatiem un saistītiem ziņojumiem, ar ko groza Eiropas Parlamenta un Padomes Direktīvu 2006/43/EK un atceļ Padomes Direktīvas 78/660/EEK un 83/349/EEK, </a:t>
          </a:r>
          <a:r>
            <a:rPr lang="lv-LV"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un </a:t>
          </a:r>
          <a:r>
            <a:rPr lang="en-US"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Eiropas Parlamenta un Padomes Direktīvā 2014/56/ES (2014. gada 16. aprīlis), ar kuru groza Direktīvu 2006/43/EK, ar ko paredz gada pārskatu un konsolidēto pārskatu obligātās revīzijas. </a:t>
          </a:r>
          <a:r>
            <a:rPr lang="lv-LV"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Tā ietver šādas struktūras: </a:t>
          </a:r>
          <a:endParaRPr lang="en-US" sz="1000">
            <a:effectLst/>
            <a:latin typeface="Verdana" panose="020B0604030504040204" pitchFamily="34" charset="0"/>
            <a:ea typeface="Verdana" panose="020B0604030504040204" pitchFamily="34" charset="0"/>
            <a:cs typeface="Verdana" panose="020B0604030504040204" pitchFamily="34" charset="0"/>
          </a:endParaRPr>
        </a:p>
        <a:p>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Latvijā: publiski kotētas struktūras, kredītinstitūcijas, apdrošināšanas uzņēmumi, pensiju fondi, investīciju kompānijas. </a:t>
          </a:r>
          <a:endParaRPr lang="en-US" sz="1000">
            <a:effectLst/>
            <a:latin typeface="Verdana" panose="020B0604030504040204" pitchFamily="34" charset="0"/>
            <a:ea typeface="Verdana" panose="020B0604030504040204" pitchFamily="34" charset="0"/>
            <a:cs typeface="Verdana" panose="020B0604030504040204" pitchFamily="34" charset="0"/>
          </a:endParaRPr>
        </a:p>
        <a:p>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Lietuvā: publiski kotētas struktūras, kredītinstitūcijas, apdrošināšanas uzņēmumi, pensiju fondi, investīciju kompānijas, valsts uzņēmumi, valdība, aktīvu pārvaldīšanas kompānijas un uzņēmumi, uz kuriem attiecas vietējie noteikumi, balstoties uz izmēru kritērijiem. </a:t>
          </a:r>
          <a:endParaRPr lang="en-US" sz="1000">
            <a:effectLst/>
            <a:latin typeface="Verdana" panose="020B0604030504040204" pitchFamily="34" charset="0"/>
            <a:ea typeface="Verdana" panose="020B0604030504040204" pitchFamily="34" charset="0"/>
            <a:cs typeface="Verdana" panose="020B0604030504040204" pitchFamily="34" charset="0"/>
          </a:endParaRPr>
        </a:p>
        <a:p>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Igaunijā: publiski kotētas struktūras, kredītinstitūcijas, apdrošināšanas uzņēmumi. </a:t>
          </a:r>
          <a:endParaRPr lang="en-US" sz="1000">
            <a:effectLst/>
            <a:latin typeface="Verdana" panose="020B0604030504040204" pitchFamily="34" charset="0"/>
            <a:ea typeface="Verdana" panose="020B0604030504040204" pitchFamily="34" charset="0"/>
            <a:cs typeface="Verdana" panose="020B0604030504040204" pitchFamily="34" charset="0"/>
          </a:endParaRPr>
        </a:p>
        <a:p>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 – NFRD ieviestie noteikumi būs spēkā līdz brīdim, kad uzņēmumiem būs jāievieš jaunie noteikumi, kas paredzēti Korporatīvās ilgtspējas ziņošanas direktīvā (CSRD): https://eur-lex.europa.eu/legal-content/EN/TXT/?uri=CELEX:32022L2464.</a:t>
          </a:r>
          <a:endParaRPr lang="en-US" sz="1000">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55</xdr:row>
      <xdr:rowOff>114300</xdr:rowOff>
    </xdr:from>
    <xdr:to>
      <xdr:col>5</xdr:col>
      <xdr:colOff>142875</xdr:colOff>
      <xdr:row>59</xdr:row>
      <xdr:rowOff>139065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0" y="10210800"/>
          <a:ext cx="6219825" cy="786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lv-LV" sz="8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 Galvenais nekustamā īpašuma objekts – nekustamā īpašuma objekts (nomāts vai īpašumā esošs), kas ir kritiski svarīgs uzņēmējdarbības aktivitātes nodrošināšanai vai atspoguļo būtisku uzņēmuma aktīvu daļu. Sadaļā 8.2., lūdzu, norādiet līdz pieciem galvenajiem nekustamā īpašuma objektiem! Ja uzņēmums darbojas vairāk nekā piecos līdzvērtīgas nozīmes galvenajos nekustamā īpašuma objektos, lūdzu, aizpildiet sadaļu 8.3., sniedzot vispārēju informāciju par nekustamā īpašuma objektu grupu skaitu, veidu un atrašanās vietu!</a:t>
          </a:r>
          <a:endParaRPr lang="en-US" sz="400">
            <a:effectLst/>
            <a:latin typeface="Verdana" panose="020B0604030504040204" pitchFamily="34" charset="0"/>
            <a:ea typeface="Verdana" panose="020B0604030504040204" pitchFamily="34" charset="0"/>
            <a:cs typeface="Verdana" panose="020B0604030504040204" pitchFamily="34" charset="0"/>
          </a:endParaRPr>
        </a:p>
        <a:p>
          <a:r>
            <a:rPr lang="lv-LV" sz="8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 Nekustamā īpašuma objektu grupa – objekti ar identisku pielietojumu, kas atrodas vienā pilsētā/pagastā/rajonā. </a:t>
          </a:r>
          <a:endParaRPr lang="en-US" sz="400">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228600</xdr:colOff>
          <xdr:row>43</xdr:row>
          <xdr:rowOff>0</xdr:rowOff>
        </xdr:from>
        <xdr:to>
          <xdr:col>2</xdr:col>
          <xdr:colOff>609600</xdr:colOff>
          <xdr:row>43</xdr:row>
          <xdr:rowOff>241300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400-00000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43</xdr:row>
          <xdr:rowOff>266700</xdr:rowOff>
        </xdr:from>
        <xdr:to>
          <xdr:col>2</xdr:col>
          <xdr:colOff>609600</xdr:colOff>
          <xdr:row>44</xdr:row>
          <xdr:rowOff>152400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400-00000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44</xdr:row>
          <xdr:rowOff>266700</xdr:rowOff>
        </xdr:from>
        <xdr:to>
          <xdr:col>2</xdr:col>
          <xdr:colOff>609600</xdr:colOff>
          <xdr:row>45</xdr:row>
          <xdr:rowOff>190500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400-00000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45</xdr:row>
          <xdr:rowOff>266700</xdr:rowOff>
        </xdr:from>
        <xdr:to>
          <xdr:col>2</xdr:col>
          <xdr:colOff>609600</xdr:colOff>
          <xdr:row>46</xdr:row>
          <xdr:rowOff>190500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400-00000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46</xdr:row>
          <xdr:rowOff>266700</xdr:rowOff>
        </xdr:from>
        <xdr:to>
          <xdr:col>2</xdr:col>
          <xdr:colOff>609600</xdr:colOff>
          <xdr:row>47</xdr:row>
          <xdr:rowOff>190500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400-00000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52</xdr:row>
          <xdr:rowOff>0</xdr:rowOff>
        </xdr:from>
        <xdr:to>
          <xdr:col>2</xdr:col>
          <xdr:colOff>609600</xdr:colOff>
          <xdr:row>52</xdr:row>
          <xdr:rowOff>266700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400-00000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53</xdr:row>
          <xdr:rowOff>0</xdr:rowOff>
        </xdr:from>
        <xdr:to>
          <xdr:col>2</xdr:col>
          <xdr:colOff>609600</xdr:colOff>
          <xdr:row>53</xdr:row>
          <xdr:rowOff>266700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400-00001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54</xdr:row>
          <xdr:rowOff>0</xdr:rowOff>
        </xdr:from>
        <xdr:to>
          <xdr:col>2</xdr:col>
          <xdr:colOff>609600</xdr:colOff>
          <xdr:row>54</xdr:row>
          <xdr:rowOff>266700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400-00001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xdr:twoCellAnchor>
    <xdr:from>
      <xdr:col>0</xdr:col>
      <xdr:colOff>342900</xdr:colOff>
      <xdr:row>5</xdr:row>
      <xdr:rowOff>83819</xdr:rowOff>
    </xdr:from>
    <xdr:to>
      <xdr:col>7</xdr:col>
      <xdr:colOff>28575</xdr:colOff>
      <xdr:row>12</xdr:row>
      <xdr:rowOff>28574</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42900" y="655319"/>
          <a:ext cx="9363075" cy="1278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Klimata pārmaiņas un vides degradācija ir drauds, kas ietekmē sociālo, ekonomikas un uzņēmējdarbības vidi. Siltumnīcefekta gāzu (SEG) emisijas ir primārais globālo klimata pārmaiņu veicinātājs, bet enerģijas patēriņš (it īpaši fosilo kurināmo dedzināšana) ir galvenais SEG avots. Lai pārvarētu klimata pārmaiņu izaicinājumus, Eiropas Savienība ir izvirzījusi ambiciozu mērķi līdz 2030.gadam samazināt SEG par 55%, bet līdz 2050.gadam – panākt klimata neitralitāti. Lai šo mērķi sasniegtu, svarīga ir jebkura rīcība un solis virzībā uz zemāku SEG emisiju ekonomiku.  </a:t>
          </a:r>
        </a:p>
        <a:p>
          <a:endPar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lv-LV" sz="1000" b="0" i="1">
              <a:solidFill>
                <a:schemeClr val="dk1"/>
              </a:solidFill>
              <a:effectLst/>
              <a:latin typeface="Verdana" panose="020B0604030504040204" pitchFamily="34" charset="0"/>
              <a:ea typeface="Verdana" panose="020B0604030504040204" pitchFamily="34" charset="0"/>
              <a:cs typeface="Verdana" panose="020B0604030504040204" pitchFamily="34" charset="0"/>
            </a:rPr>
            <a:t>Atbildes uz šīs sadaļas jautājumiem palīdzēs saprast jūsu uzņēmuma ietekmi uz klimatu, kas izpaužas radītajās SEG emisijās un patērētajā enerģijā, kā arī šajā jomā paredzētos plānus un mērķus.</a:t>
          </a:r>
        </a:p>
      </xdr:txBody>
    </xdr:sp>
    <xdr:clientData/>
  </xdr:twoCellAnchor>
  <mc:AlternateContent xmlns:mc="http://schemas.openxmlformats.org/markup-compatibility/2006">
    <mc:Choice xmlns:a14="http://schemas.microsoft.com/office/drawing/2010/main" Requires="a14">
      <xdr:twoCellAnchor editAs="oneCell">
        <xdr:from>
          <xdr:col>2</xdr:col>
          <xdr:colOff>228600</xdr:colOff>
          <xdr:row>51</xdr:row>
          <xdr:rowOff>0</xdr:rowOff>
        </xdr:from>
        <xdr:to>
          <xdr:col>2</xdr:col>
          <xdr:colOff>609600</xdr:colOff>
          <xdr:row>51</xdr:row>
          <xdr:rowOff>241300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400-00001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Check Box 4</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53340</xdr:rowOff>
    </xdr:from>
    <xdr:to>
      <xdr:col>4</xdr:col>
      <xdr:colOff>0</xdr:colOff>
      <xdr:row>11</xdr:row>
      <xdr:rowOff>161925</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352425" y="624840"/>
          <a:ext cx="8896350" cy="12515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lv-LV" sz="10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Verdana" panose="020B0604030504040204" pitchFamily="34" charset="0"/>
            </a:rPr>
            <a:t>Bioloģiskā daudzveidība ir uz Zemes eksistējošo dzīvības formu kopums – dažādu augu un dzīvnieku sugu klātbūtne konkrētos reģionos. Bioloģiskā daudzveidība ir būtiska dažādu procesu norisē: sākot ar visu dzīvības formu izdzīvošanas nodrošināšanu un beidzot ar klimata stāvokli un ekonomisko stabilitāti. Bioloģiskā daudzveidība arī ir būtiska, lai uzņēmējdarbība izdzīvotu ilgtermiņā. Bioloģiskā daudzveidība atbalsta labumu, ko uzņēmumi gūst no dabiskā kapitāla, un nodrošina galvenās ekosistēmu funkcijas, tādējādi saglabājot augsnes, ūdens un gaisa kvalitāti. Lai gan privātais sektors var negatīvi ietekmēt bioloģisko daudzveidību, tas arī var būt daļa no problēmas risinājuma. Privātā sektora resursi un ietekme nodrošina iespēju sniegt inovatīvu un efektīvu ieguldījumu dabas aizsardzībā.</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Verdan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lv-LV" sz="10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Verdana" panose="020B0604030504040204" pitchFamily="34" charset="0"/>
            </a:rPr>
            <a:t>Atbildes uz šīs sadaļas jautājumiem palīdzēs gūt pamata informāciju par to, kā jūsu kompānijas uzņēmējdarbības aktivitāte var ietekmēt bioloģisko daudzveidību.</a:t>
          </a:r>
          <a:endParaRPr kumimoji="0" lang="lv-LV" sz="1000" b="0" i="1" u="none" strike="noStrike" kern="0" cap="none" spc="-1" normalizeH="0" baseline="0" noProof="0">
            <a:ln>
              <a:noFill/>
            </a:ln>
            <a:solidFill>
              <a:prstClr val="black"/>
            </a:solidFill>
            <a:effectLst/>
            <a:uLnTx/>
            <a:uFillTx/>
            <a:latin typeface="Verdana" panose="020B0604030504040204" pitchFamily="34" charset="0"/>
            <a:ea typeface="Verdana" panose="020B0604030504040204" pitchFamily="34" charset="0"/>
            <a:cs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76200</xdr:colOff>
          <xdr:row>26</xdr:row>
          <xdr:rowOff>114300</xdr:rowOff>
        </xdr:from>
        <xdr:to>
          <xdr:col>2</xdr:col>
          <xdr:colOff>927100</xdr:colOff>
          <xdr:row>26</xdr:row>
          <xdr:rowOff>304800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600-00000D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114300</xdr:rowOff>
        </xdr:from>
        <xdr:to>
          <xdr:col>2</xdr:col>
          <xdr:colOff>927100</xdr:colOff>
          <xdr:row>28</xdr:row>
          <xdr:rowOff>304800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600-00000E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30</xdr:row>
          <xdr:rowOff>114300</xdr:rowOff>
        </xdr:from>
        <xdr:to>
          <xdr:col>2</xdr:col>
          <xdr:colOff>927100</xdr:colOff>
          <xdr:row>30</xdr:row>
          <xdr:rowOff>304800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600-00000F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88900</xdr:rowOff>
        </xdr:from>
        <xdr:to>
          <xdr:col>2</xdr:col>
          <xdr:colOff>927100</xdr:colOff>
          <xdr:row>32</xdr:row>
          <xdr:rowOff>304800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600-000010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274320</xdr:colOff>
      <xdr:row>55</xdr:row>
      <xdr:rowOff>60960</xdr:rowOff>
    </xdr:from>
    <xdr:to>
      <xdr:col>4</xdr:col>
      <xdr:colOff>0</xdr:colOff>
      <xdr:row>64</xdr:row>
      <xdr:rowOff>76200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274320" y="10157460"/>
          <a:ext cx="9650730" cy="17297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ES taksonomija ir klasifikācijas sistēma, kas nosaka vides ziņā ilgtspējīgu ekonomisko aktivitāšu sarakstu, izmantojot sešus vides mērķus. Tai ir svarīga loma, palīdzot ES veicināt ilgtspējīgas investīcijas un ieviest Eiropas zaļo darījumu. Šie seši mērķi ir: </a:t>
          </a:r>
          <a:endParaRPr lang="en-US" sz="900" b="0" i="0">
            <a:effectLst/>
            <a:latin typeface="Verdana" panose="020B0604030504040204" pitchFamily="34" charset="0"/>
            <a:ea typeface="Verdana" panose="020B0604030504040204" pitchFamily="34" charset="0"/>
            <a:cs typeface="Verdana" panose="020B0604030504040204" pitchFamily="34" charset="0"/>
          </a:endParaRPr>
        </a:p>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klimata pārmaiņu mazināšana – ierobežot klimata pārmaiņas, samazinot siltumnīcefektu izraisošo gāzu emisijas vai atdalot šīs gāzes no atmosfēras; </a:t>
          </a:r>
          <a:endParaRPr lang="en-US" sz="900" b="0" i="0">
            <a:effectLst/>
            <a:latin typeface="Verdana" panose="020B0604030504040204" pitchFamily="34" charset="0"/>
            <a:ea typeface="Verdana" panose="020B0604030504040204" pitchFamily="34" charset="0"/>
            <a:cs typeface="Verdana" panose="020B0604030504040204" pitchFamily="34" charset="0"/>
          </a:endParaRPr>
        </a:p>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pielāgošanās klimata pārmaiņām – paredz pielāgoties faktiskajam vai prognozētajam klimatam un tā ietekmei, lai mazinātu kaitējumu vai izmantotu iespējas, kas sniedz labumu; </a:t>
          </a:r>
          <a:endParaRPr lang="en-US" sz="900" b="0" i="0">
            <a:effectLst/>
            <a:latin typeface="Verdana" panose="020B0604030504040204" pitchFamily="34" charset="0"/>
            <a:ea typeface="Verdana" panose="020B0604030504040204" pitchFamily="34" charset="0"/>
            <a:cs typeface="Verdana" panose="020B0604030504040204" pitchFamily="34" charset="0"/>
          </a:endParaRPr>
        </a:p>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ilgtspējīga ūdens un jūras resursu izmantošana un aizsardzība; </a:t>
          </a:r>
          <a:endParaRPr lang="en-US" sz="900" b="0" i="0">
            <a:effectLst/>
            <a:latin typeface="Verdana" panose="020B0604030504040204" pitchFamily="34" charset="0"/>
            <a:ea typeface="Verdana" panose="020B0604030504040204" pitchFamily="34" charset="0"/>
            <a:cs typeface="Verdana" panose="020B0604030504040204" pitchFamily="34" charset="0"/>
          </a:endParaRPr>
        </a:p>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pāreja uz aprites ekonomiku – ražošanas un patēriņa modelis, kas paredz esošos materiālus un produktus koplietot, iznomāt, atkārtoti izmantot, remontēt, atjaunot un pārstrādāt tik ilgi, cik vien iespējams; </a:t>
          </a:r>
          <a:endParaRPr lang="en-US" sz="900" b="0" i="0">
            <a:effectLst/>
            <a:latin typeface="Verdana" panose="020B0604030504040204" pitchFamily="34" charset="0"/>
            <a:ea typeface="Verdana" panose="020B0604030504040204" pitchFamily="34" charset="0"/>
            <a:cs typeface="Verdana" panose="020B0604030504040204" pitchFamily="34" charset="0"/>
          </a:endParaRPr>
        </a:p>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piesārņojuma novēršana un kontrole – novērst vai, ja tas nav iespējams, samazināt piesārņojošo vielu, izņemot siltumnīcefekta gāzes, emisijas gaisā, ūdenī vai zemē. </a:t>
          </a:r>
          <a:endParaRPr lang="en-US" sz="900" b="0" i="0">
            <a:effectLst/>
            <a:latin typeface="Verdana" panose="020B0604030504040204" pitchFamily="34" charset="0"/>
            <a:ea typeface="Verdana" panose="020B0604030504040204" pitchFamily="34" charset="0"/>
            <a:cs typeface="Verdana" panose="020B0604030504040204" pitchFamily="34" charset="0"/>
          </a:endParaRPr>
        </a:p>
        <a:p>
          <a:r>
            <a:rPr lang="lv-LV" sz="900" b="0" i="0">
              <a:solidFill>
                <a:schemeClr val="dk1"/>
              </a:solidFill>
              <a:effectLst/>
              <a:latin typeface="Verdana" panose="020B0604030504040204" pitchFamily="34" charset="0"/>
              <a:ea typeface="Verdana" panose="020B0604030504040204" pitchFamily="34" charset="0"/>
              <a:cs typeface="Verdana" panose="020B0604030504040204" pitchFamily="34" charset="0"/>
            </a:rPr>
            <a:t>- bioloģiskās daudzveidības un ekosistēmu aizsardzība un atjaunošana – sasniegt dabiskajām un pusdabiskajām dzīvotnēm un sugām labvēlīgu aizsardzības statusu, ilgtspējīgi izmantot un apsaimniekot zemi, tostarp rūpēties par augsnes bioloģiskās daudzveidības pienācīgu aizsardzību, zemes degradācijas neitralitāti un piesārņoto vietu sanāciju; īstenot ilgtspējīgu lauksaimniecības praksi un mežu pārvaldību, tostarp tādu, kas veicina bioloģiskās daudzveidības stiprināšanu vai arī palīdz apturēt vai novērst augsnes un citu ekosistēmu degradāciju, mežu izciršanu un dzīvotņu zudumu.</a:t>
          </a:r>
          <a:endParaRPr lang="en-US" sz="900" b="0" i="0">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twoCellAnchor>
    <xdr:from>
      <xdr:col>0</xdr:col>
      <xdr:colOff>342899</xdr:colOff>
      <xdr:row>5</xdr:row>
      <xdr:rowOff>15240</xdr:rowOff>
    </xdr:from>
    <xdr:to>
      <xdr:col>4</xdr:col>
      <xdr:colOff>12700</xdr:colOff>
      <xdr:row>11</xdr:row>
      <xdr:rowOff>142875</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342899" y="1463040"/>
          <a:ext cx="11188701" cy="127063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v-LV" sz="10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Lai pārvarētu klimata pārmaiņu radītos izaicinājumus, Eiropas Savienība rīkojas, palielinot regulatīvās prasības, kuru mērķis ir palīdzēt atbalstīt tās darbības un pasākumus, kas pozitīvi ietekmē klimata pārmaiņu negatīvās ietekmes ierobežošanu. Lieliem uzņēmumiem tas nozīmē regulējošo prasību palielināšanos turpmākajos gados saskaņā ar Korporatīvās ilgtspējas ziņošanas direktīvu (CSRD). Tajā pašā laikā lielāka informētība par klimata pārmaiņām un ar šiem procesiem saistītie draudi var izraisīt izmaiņas tirgus uzvedībā, piemēram, patērētāji var dot priekšroku ilgtspējīgākām precēm un pakalpojumiem; biznesa partneri var vēlēties sadarboties ar uzņēmumiem, kuri izmanto ilgtspējīgas pieejas; investori var izvēlēties investēt ilgtspējīgākos uzņēmumos. </a:t>
          </a:r>
        </a:p>
        <a:p>
          <a:endParaRPr lang="lv-LV" sz="10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lv-LV" sz="10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Atbildes uz šiem jautājumiem palīdzēs izprast jūsu uzņēmuma gatavību zaļajai pārejai.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15240</xdr:colOff>
      <xdr:row>5</xdr:row>
      <xdr:rowOff>106680</xdr:rowOff>
    </xdr:from>
    <xdr:to>
      <xdr:col>3</xdr:col>
      <xdr:colOff>25400</xdr:colOff>
      <xdr:row>10</xdr:row>
      <xdr:rowOff>57150</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421640" y="1554480"/>
          <a:ext cx="10906760" cy="9029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lv-LV" sz="10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Sociālais un pārvaldības ietvars ir būtisks, lai ieviestu un uzturētu ilgtspējas prakses. Sociālā joma aptver ietekmi uz apkārtējo sabiedrību un darba ņēmējiem (piemēram, veselību un drošību, daudzveidību un iekļaušanu). Korporatīvā pārvaldība attiecas uz procesiem, kas nodrošina efektīvu uzņēmuma pārvaldību (piemēram, ētiska rīcība, riska pārvaldība, caurskatāmība). </a:t>
          </a:r>
        </a:p>
        <a:p>
          <a:pPr rtl="0"/>
          <a:endParaRPr lang="lv-LV" sz="10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rtl="0"/>
          <a:r>
            <a:rPr lang="lv-LV" sz="1000" b="0" i="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Atbildes uz šiem jautājumiem sniegs informāciju par dažiem sociālajiem un pārvaldības aspektiem jūsu uzņēmumā. </a:t>
          </a:r>
        </a:p>
      </xdr:txBody>
    </xdr:sp>
    <xdr:clientData/>
  </xdr:twoCellAnchor>
  <mc:AlternateContent xmlns:mc="http://schemas.openxmlformats.org/markup-compatibility/2006">
    <mc:Choice xmlns:a14="http://schemas.microsoft.com/office/drawing/2010/main" Requires="a14">
      <xdr:twoCellAnchor editAs="oneCell">
        <xdr:from>
          <xdr:col>2</xdr:col>
          <xdr:colOff>88900</xdr:colOff>
          <xdr:row>13</xdr:row>
          <xdr:rowOff>12700</xdr:rowOff>
        </xdr:from>
        <xdr:to>
          <xdr:col>2</xdr:col>
          <xdr:colOff>876300</xdr:colOff>
          <xdr:row>13</xdr:row>
          <xdr:rowOff>190500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A00-00000E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20</xdr:row>
          <xdr:rowOff>12700</xdr:rowOff>
        </xdr:from>
        <xdr:to>
          <xdr:col>2</xdr:col>
          <xdr:colOff>876300</xdr:colOff>
          <xdr:row>20</xdr:row>
          <xdr:rowOff>190500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A00-00000F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14</xdr:row>
          <xdr:rowOff>12700</xdr:rowOff>
        </xdr:from>
        <xdr:to>
          <xdr:col>2</xdr:col>
          <xdr:colOff>876300</xdr:colOff>
          <xdr:row>14</xdr:row>
          <xdr:rowOff>190500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A00-000010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15</xdr:row>
          <xdr:rowOff>12700</xdr:rowOff>
        </xdr:from>
        <xdr:to>
          <xdr:col>2</xdr:col>
          <xdr:colOff>876300</xdr:colOff>
          <xdr:row>15</xdr:row>
          <xdr:rowOff>190500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A00-000011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16</xdr:row>
          <xdr:rowOff>12700</xdr:rowOff>
        </xdr:from>
        <xdr:to>
          <xdr:col>2</xdr:col>
          <xdr:colOff>876300</xdr:colOff>
          <xdr:row>16</xdr:row>
          <xdr:rowOff>190500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A00-000012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17</xdr:row>
          <xdr:rowOff>12700</xdr:rowOff>
        </xdr:from>
        <xdr:to>
          <xdr:col>2</xdr:col>
          <xdr:colOff>876300</xdr:colOff>
          <xdr:row>17</xdr:row>
          <xdr:rowOff>190500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A00-00001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18</xdr:row>
          <xdr:rowOff>12700</xdr:rowOff>
        </xdr:from>
        <xdr:to>
          <xdr:col>2</xdr:col>
          <xdr:colOff>876300</xdr:colOff>
          <xdr:row>18</xdr:row>
          <xdr:rowOff>190500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A00-00001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19</xdr:row>
          <xdr:rowOff>12700</xdr:rowOff>
        </xdr:from>
        <xdr:to>
          <xdr:col>2</xdr:col>
          <xdr:colOff>876300</xdr:colOff>
          <xdr:row>19</xdr:row>
          <xdr:rowOff>190500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A00-000015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58</xdr:row>
          <xdr:rowOff>0</xdr:rowOff>
        </xdr:from>
        <xdr:to>
          <xdr:col>2</xdr:col>
          <xdr:colOff>876300</xdr:colOff>
          <xdr:row>59</xdr:row>
          <xdr:rowOff>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A00-000017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59</xdr:row>
          <xdr:rowOff>0</xdr:rowOff>
        </xdr:from>
        <xdr:to>
          <xdr:col>2</xdr:col>
          <xdr:colOff>876300</xdr:colOff>
          <xdr:row>60</xdr:row>
          <xdr:rowOff>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A00-000019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60</xdr:row>
          <xdr:rowOff>0</xdr:rowOff>
        </xdr:from>
        <xdr:to>
          <xdr:col>2</xdr:col>
          <xdr:colOff>876300</xdr:colOff>
          <xdr:row>61</xdr:row>
          <xdr:rowOff>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A00-00001A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61</xdr:row>
          <xdr:rowOff>0</xdr:rowOff>
        </xdr:from>
        <xdr:to>
          <xdr:col>2</xdr:col>
          <xdr:colOff>876300</xdr:colOff>
          <xdr:row>62</xdr:row>
          <xdr:rowOff>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A00-00001B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62</xdr:row>
          <xdr:rowOff>0</xdr:rowOff>
        </xdr:from>
        <xdr:to>
          <xdr:col>2</xdr:col>
          <xdr:colOff>876300</xdr:colOff>
          <xdr:row>63</xdr:row>
          <xdr:rowOff>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A00-00001C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63</xdr:row>
          <xdr:rowOff>0</xdr:rowOff>
        </xdr:from>
        <xdr:to>
          <xdr:col>2</xdr:col>
          <xdr:colOff>876300</xdr:colOff>
          <xdr:row>64</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A00-00001D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64</xdr:row>
          <xdr:rowOff>0</xdr:rowOff>
        </xdr:from>
        <xdr:to>
          <xdr:col>2</xdr:col>
          <xdr:colOff>876300</xdr:colOff>
          <xdr:row>65</xdr:row>
          <xdr:rowOff>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A00-00001E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65</xdr:row>
          <xdr:rowOff>0</xdr:rowOff>
        </xdr:from>
        <xdr:to>
          <xdr:col>2</xdr:col>
          <xdr:colOff>876300</xdr:colOff>
          <xdr:row>66</xdr:row>
          <xdr:rowOff>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A00-00001F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66</xdr:row>
          <xdr:rowOff>0</xdr:rowOff>
        </xdr:from>
        <xdr:to>
          <xdr:col>2</xdr:col>
          <xdr:colOff>876300</xdr:colOff>
          <xdr:row>67</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A00-000020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68</xdr:row>
          <xdr:rowOff>0</xdr:rowOff>
        </xdr:from>
        <xdr:to>
          <xdr:col>2</xdr:col>
          <xdr:colOff>876300</xdr:colOff>
          <xdr:row>69</xdr:row>
          <xdr:rowOff>0</xdr:rowOff>
        </xdr:to>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A00-000021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67</xdr:row>
          <xdr:rowOff>0</xdr:rowOff>
        </xdr:from>
        <xdr:to>
          <xdr:col>2</xdr:col>
          <xdr:colOff>876300</xdr:colOff>
          <xdr:row>68</xdr:row>
          <xdr:rowOff>0</xdr:rowOff>
        </xdr:to>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A00-000026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77</xdr:row>
          <xdr:rowOff>12700</xdr:rowOff>
        </xdr:from>
        <xdr:to>
          <xdr:col>2</xdr:col>
          <xdr:colOff>876300</xdr:colOff>
          <xdr:row>77</xdr:row>
          <xdr:rowOff>203200</xdr:rowOff>
        </xdr:to>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A00-000027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78</xdr:row>
          <xdr:rowOff>12700</xdr:rowOff>
        </xdr:from>
        <xdr:to>
          <xdr:col>2</xdr:col>
          <xdr:colOff>876300</xdr:colOff>
          <xdr:row>78</xdr:row>
          <xdr:rowOff>203200</xdr:rowOff>
        </xdr:to>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A00-000028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80</xdr:row>
          <xdr:rowOff>0</xdr:rowOff>
        </xdr:from>
        <xdr:to>
          <xdr:col>2</xdr:col>
          <xdr:colOff>876300</xdr:colOff>
          <xdr:row>80</xdr:row>
          <xdr:rowOff>190500</xdr:rowOff>
        </xdr:to>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0A00-000029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79</xdr:row>
          <xdr:rowOff>0</xdr:rowOff>
        </xdr:from>
        <xdr:to>
          <xdr:col>2</xdr:col>
          <xdr:colOff>876300</xdr:colOff>
          <xdr:row>79</xdr:row>
          <xdr:rowOff>190500</xdr:rowOff>
        </xdr:to>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0A00-00002A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3.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6.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6.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hyperlink" Target="https://www.keybiodiversityareas.org/" TargetMode="External"/><Relationship Id="rId7" Type="http://schemas.openxmlformats.org/officeDocument/2006/relationships/ctrlProp" Target="../ctrlProps/ctrlProp10.xml"/><Relationship Id="rId2" Type="http://schemas.openxmlformats.org/officeDocument/2006/relationships/hyperlink" Target="https://whc.unesco.org/en/natural-world-heritage/" TargetMode="External"/><Relationship Id="rId1" Type="http://schemas.openxmlformats.org/officeDocument/2006/relationships/hyperlink" Target="https://natura2000.eea.europa.eu/" TargetMode="External"/><Relationship Id="rId6" Type="http://schemas.openxmlformats.org/officeDocument/2006/relationships/vmlDrawing" Target="../drawings/vmlDrawing2.vml"/><Relationship Id="rId5" Type="http://schemas.openxmlformats.org/officeDocument/2006/relationships/drawing" Target="../drawings/drawing4.xml"/><Relationship Id="rId10" Type="http://schemas.openxmlformats.org/officeDocument/2006/relationships/ctrlProp" Target="../ctrlProps/ctrlProp13.xml"/><Relationship Id="rId4" Type="http://schemas.openxmlformats.org/officeDocument/2006/relationships/printerSettings" Target="../printerSettings/printerSettings4.bin"/><Relationship Id="rId9"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DDD5-967E-4D34-99D4-6AFEE4B38431}">
  <sheetPr codeName="Sheet1"/>
  <dimension ref="A2:S12"/>
  <sheetViews>
    <sheetView showGridLines="0" tabSelected="1" zoomScale="80" zoomScaleNormal="80" workbookViewId="0">
      <selection activeCell="U21" sqref="U21"/>
    </sheetView>
  </sheetViews>
  <sheetFormatPr baseColWidth="10" defaultColWidth="10" defaultRowHeight="14" x14ac:dyDescent="0.15"/>
  <cols>
    <col min="1" max="16384" width="10" style="76"/>
  </cols>
  <sheetData>
    <row r="2" spans="1:19" s="74" customFormat="1" ht="55" customHeight="1" x14ac:dyDescent="0.15">
      <c r="A2" s="75"/>
      <c r="B2" s="237" t="e" vm="1">
        <v>#VALUE!</v>
      </c>
      <c r="C2" s="238"/>
      <c r="D2" s="238"/>
      <c r="E2" s="76"/>
      <c r="F2" s="76"/>
      <c r="G2" s="76"/>
      <c r="H2" s="76"/>
    </row>
    <row r="3" spans="1:19" s="74" customFormat="1" ht="14.25" customHeight="1" x14ac:dyDescent="0.15">
      <c r="A3" s="75"/>
      <c r="B3" s="75"/>
      <c r="C3" s="76"/>
      <c r="D3" s="76"/>
      <c r="E3" s="76"/>
      <c r="F3" s="76"/>
      <c r="G3" s="76"/>
      <c r="H3" s="76"/>
    </row>
    <row r="4" spans="1:19" ht="23" x14ac:dyDescent="0.25">
      <c r="A4" s="77"/>
      <c r="B4" s="78" t="s">
        <v>832</v>
      </c>
      <c r="C4" s="79"/>
      <c r="D4" s="79"/>
      <c r="E4" s="79"/>
      <c r="F4" s="79"/>
      <c r="G4" s="79"/>
      <c r="H4" s="79"/>
      <c r="I4" s="79"/>
      <c r="J4" s="79"/>
      <c r="K4" s="79"/>
      <c r="L4" s="80"/>
      <c r="M4" s="80"/>
      <c r="N4" s="80"/>
      <c r="O4" s="80"/>
    </row>
    <row r="5" spans="1:19" ht="23" x14ac:dyDescent="0.25">
      <c r="A5" s="81"/>
      <c r="B5" s="79"/>
      <c r="C5" s="79"/>
      <c r="D5" s="79"/>
      <c r="E5" s="79"/>
      <c r="F5" s="79"/>
      <c r="G5" s="79"/>
      <c r="H5" s="79"/>
      <c r="I5" s="79"/>
      <c r="J5" s="79"/>
      <c r="K5" s="79"/>
      <c r="L5" s="80"/>
      <c r="M5" s="80"/>
      <c r="N5" s="80"/>
      <c r="O5" s="80"/>
    </row>
    <row r="6" spans="1:19" ht="23" x14ac:dyDescent="0.25">
      <c r="A6" s="85"/>
      <c r="B6" s="86" t="s">
        <v>833</v>
      </c>
      <c r="C6" s="87"/>
      <c r="D6" s="87"/>
      <c r="E6" s="87"/>
      <c r="F6" s="87"/>
      <c r="G6" s="87"/>
      <c r="H6" s="87"/>
      <c r="I6" s="87"/>
      <c r="J6" s="87"/>
      <c r="K6" s="87"/>
      <c r="L6" s="88"/>
      <c r="M6" s="88"/>
      <c r="N6" s="88"/>
      <c r="O6" s="89"/>
      <c r="P6" s="90"/>
      <c r="Q6" s="90"/>
      <c r="R6" s="87"/>
      <c r="S6" s="87"/>
    </row>
    <row r="7" spans="1:19" ht="23" x14ac:dyDescent="0.25">
      <c r="A7" s="81"/>
      <c r="B7" s="83"/>
      <c r="C7" s="83"/>
      <c r="D7" s="83"/>
      <c r="E7" s="83"/>
      <c r="F7" s="83"/>
      <c r="G7" s="83"/>
      <c r="H7" s="83"/>
      <c r="I7" s="83"/>
      <c r="J7" s="83"/>
      <c r="K7" s="83"/>
      <c r="L7" s="84"/>
      <c r="M7" s="84"/>
      <c r="N7" s="84"/>
    </row>
    <row r="8" spans="1:19" ht="23" x14ac:dyDescent="0.25">
      <c r="A8" s="77"/>
      <c r="B8" s="83"/>
      <c r="C8" s="83"/>
      <c r="D8" s="83"/>
      <c r="E8" s="83"/>
      <c r="F8" s="83"/>
      <c r="G8" s="83"/>
      <c r="H8" s="83"/>
      <c r="I8" s="83"/>
      <c r="J8" s="83"/>
      <c r="K8" s="83"/>
      <c r="L8" s="84"/>
      <c r="M8" s="84"/>
      <c r="N8" s="84"/>
    </row>
    <row r="9" spans="1:19" ht="23" x14ac:dyDescent="0.25">
      <c r="A9" s="81"/>
      <c r="B9" s="77"/>
      <c r="C9" s="77"/>
      <c r="D9" s="77"/>
      <c r="E9" s="77"/>
      <c r="F9" s="77"/>
      <c r="G9" s="77"/>
      <c r="H9" s="77"/>
      <c r="I9" s="77"/>
      <c r="J9" s="77"/>
      <c r="K9" s="77"/>
    </row>
    <row r="10" spans="1:19" ht="23" x14ac:dyDescent="0.25">
      <c r="A10" s="77"/>
      <c r="B10" s="77"/>
      <c r="C10" s="77"/>
      <c r="D10" s="77"/>
      <c r="E10" s="77"/>
      <c r="F10" s="77"/>
      <c r="G10" s="77"/>
      <c r="H10" s="77"/>
      <c r="I10" s="77"/>
      <c r="J10" s="77"/>
      <c r="K10" s="77"/>
    </row>
    <row r="11" spans="1:19" ht="23" x14ac:dyDescent="0.25">
      <c r="A11" s="81"/>
      <c r="B11" s="77"/>
      <c r="C11" s="77"/>
      <c r="D11" s="77"/>
      <c r="E11" s="77"/>
      <c r="F11" s="77"/>
      <c r="G11" s="77"/>
      <c r="H11" s="77"/>
      <c r="I11" s="77"/>
      <c r="J11" s="77"/>
      <c r="K11" s="77"/>
    </row>
    <row r="12" spans="1:19" ht="23" x14ac:dyDescent="0.25">
      <c r="A12" s="77"/>
      <c r="B12" s="77"/>
      <c r="C12" s="77"/>
      <c r="D12" s="77"/>
      <c r="E12" s="77"/>
      <c r="F12" s="77"/>
      <c r="G12" s="77"/>
      <c r="H12" s="77"/>
      <c r="I12" s="77"/>
      <c r="J12" s="77"/>
      <c r="K12" s="77"/>
    </row>
  </sheetData>
  <mergeCells count="1">
    <mergeCell ref="B2:D2"/>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EBD5A-E22B-48F1-9C06-6C815897C499}">
  <sheetPr>
    <tabColor theme="7" tint="0.79998168889431442"/>
  </sheetPr>
  <dimension ref="A1:AB2"/>
  <sheetViews>
    <sheetView showGridLines="0" workbookViewId="0">
      <selection activeCell="I30" sqref="I30"/>
    </sheetView>
  </sheetViews>
  <sheetFormatPr baseColWidth="10" defaultColWidth="8.83203125" defaultRowHeight="15" x14ac:dyDescent="0.2"/>
  <cols>
    <col min="1" max="16" width="23.5" customWidth="1"/>
    <col min="17" max="17" width="27.5" bestFit="1" customWidth="1"/>
    <col min="18" max="18" width="34" bestFit="1" customWidth="1"/>
    <col min="19" max="19" width="27.5" bestFit="1" customWidth="1"/>
    <col min="20" max="20" width="34.5" bestFit="1" customWidth="1"/>
    <col min="21" max="21" width="63.5" bestFit="1" customWidth="1"/>
    <col min="22" max="22" width="70.1640625" bestFit="1" customWidth="1"/>
    <col min="23" max="23" width="35.83203125" bestFit="1" customWidth="1"/>
    <col min="24" max="24" width="42.5" bestFit="1" customWidth="1"/>
    <col min="25" max="25" width="33.1640625" bestFit="1" customWidth="1"/>
    <col min="26" max="26" width="39.83203125" bestFit="1" customWidth="1"/>
    <col min="27" max="27" width="60" bestFit="1" customWidth="1"/>
    <col min="28" max="28" width="66.5" bestFit="1" customWidth="1"/>
  </cols>
  <sheetData>
    <row r="1" spans="1:28" s="233" customFormat="1" x14ac:dyDescent="0.2">
      <c r="A1" s="233" t="s">
        <v>1786</v>
      </c>
      <c r="B1" s="233" t="s">
        <v>1787</v>
      </c>
      <c r="C1" s="233" t="s">
        <v>1788</v>
      </c>
      <c r="D1" s="233" t="s">
        <v>1789</v>
      </c>
      <c r="E1" s="233" t="s">
        <v>1790</v>
      </c>
      <c r="F1" s="233" t="s">
        <v>1791</v>
      </c>
      <c r="G1" s="233" t="s">
        <v>1792</v>
      </c>
      <c r="H1" s="233" t="s">
        <v>1793</v>
      </c>
      <c r="I1" s="233" t="s">
        <v>1794</v>
      </c>
      <c r="J1" s="233" t="s">
        <v>1795</v>
      </c>
      <c r="K1" s="233" t="s">
        <v>1796</v>
      </c>
      <c r="L1" s="233" t="s">
        <v>1797</v>
      </c>
      <c r="M1" s="233" t="s">
        <v>1798</v>
      </c>
      <c r="N1" s="233" t="s">
        <v>1799</v>
      </c>
      <c r="O1" s="233" t="s">
        <v>1800</v>
      </c>
      <c r="P1" s="233" t="s">
        <v>1801</v>
      </c>
      <c r="Q1" s="233" t="s">
        <v>1802</v>
      </c>
      <c r="R1" s="233" t="s">
        <v>1803</v>
      </c>
      <c r="S1" s="233" t="s">
        <v>1804</v>
      </c>
      <c r="T1" s="233" t="s">
        <v>1805</v>
      </c>
      <c r="U1" s="233" t="s">
        <v>1806</v>
      </c>
      <c r="V1" s="233" t="s">
        <v>1807</v>
      </c>
      <c r="W1" s="233" t="s">
        <v>1808</v>
      </c>
      <c r="X1" s="233" t="s">
        <v>1809</v>
      </c>
      <c r="Y1" s="233" t="s">
        <v>1810</v>
      </c>
      <c r="Z1" s="233" t="s">
        <v>1811</v>
      </c>
      <c r="AA1" s="233" t="s">
        <v>1812</v>
      </c>
      <c r="AB1" s="233" t="s">
        <v>1813</v>
      </c>
    </row>
    <row r="2" spans="1:28" s="234" customFormat="1" x14ac:dyDescent="0.2">
      <c r="A2" s="234" t="str">
        <f>'Zaļā pāreja'!C14</f>
        <v>Izvēlieties atbildi</v>
      </c>
      <c r="B2" s="234">
        <f>'Zaļā pāreja'!C16</f>
        <v>0</v>
      </c>
      <c r="C2" s="234" t="str">
        <f>'Zaļā pāreja'!C18</f>
        <v>Izvēlieties atbildi</v>
      </c>
      <c r="D2" s="234" t="str">
        <f>'Zaļā pāreja'!C20</f>
        <v>Izvēlieties atbildi</v>
      </c>
      <c r="E2" s="234" t="str">
        <f>'Zaļā pāreja'!C23</f>
        <v>Izvēlieties atbildi</v>
      </c>
      <c r="F2" s="234">
        <f>'Zaļā pāreja'!C26</f>
        <v>0</v>
      </c>
      <c r="G2" s="234" t="str">
        <f>'Zaļā pāreja'!C28</f>
        <v>Izvēlieties atbildi</v>
      </c>
      <c r="H2" s="234">
        <f>'Zaļā pāreja'!C30</f>
        <v>0</v>
      </c>
      <c r="I2" s="234" t="str">
        <f>'Zaļā pāreja'!C32</f>
        <v>Izvēlieties atbildi</v>
      </c>
      <c r="J2" s="234">
        <f>'Zaļā pāreja'!C34</f>
        <v>0</v>
      </c>
      <c r="K2" s="234" t="str">
        <f>'Zaļā pāreja'!C36</f>
        <v>Izvēlieties atbildi</v>
      </c>
      <c r="L2" s="234">
        <f>'Zaļā pāreja'!C38</f>
        <v>0</v>
      </c>
      <c r="M2" s="234" t="str">
        <f>'Zaļā pāreja'!C40</f>
        <v>Izvēlieties atbildi</v>
      </c>
      <c r="N2" s="234">
        <f>'Zaļā pāreja'!C42</f>
        <v>0</v>
      </c>
      <c r="O2" s="234" t="str">
        <f>'Zaļā pāreja'!C44</f>
        <v>Izvēlieties atbildi</v>
      </c>
      <c r="P2" s="234">
        <f>'Zaļā pāreja'!C46</f>
        <v>0</v>
      </c>
      <c r="Q2" s="234" t="str">
        <f>'Zaļā pāreja'!C49</f>
        <v>Izvēlieties atbildi</v>
      </c>
      <c r="R2" s="234" t="str">
        <f>'Zaļā pāreja'!D49</f>
        <v>Ja jā, sniedziet detalizētāku informāciju</v>
      </c>
      <c r="S2" s="234" t="str">
        <f>'Zaļā pāreja'!C50</f>
        <v>Izvēlieties atbildi</v>
      </c>
      <c r="T2" s="234" t="str">
        <f>'Zaļā pāreja'!D50</f>
        <v>Ja jā, sniedziet detalizētāku informāciju</v>
      </c>
      <c r="U2" s="234" t="str">
        <f>'Zaļā pāreja'!C51</f>
        <v>Izvēlieties atbildi</v>
      </c>
      <c r="V2" s="234" t="str">
        <f>'Zaļā pāreja'!D51</f>
        <v>Ja jā, sniedziet detalizētāku informāciju</v>
      </c>
      <c r="W2" s="234" t="str">
        <f>'Zaļā pāreja'!C52</f>
        <v>Izvēlieties atbildi</v>
      </c>
      <c r="X2" s="234" t="str">
        <f>'Zaļā pāreja'!D52</f>
        <v>Ja jā, sniedziet detalizētāku informāciju</v>
      </c>
      <c r="Y2" s="234" t="str">
        <f>'Zaļā pāreja'!C53</f>
        <v>Izvēlieties atbildi</v>
      </c>
      <c r="Z2" s="234" t="str">
        <f>'Zaļā pāreja'!D53</f>
        <v>Ja jā, sniedziet detalizētāku informāciju</v>
      </c>
      <c r="AA2" s="234" t="str">
        <f>'Zaļā pāreja'!C54</f>
        <v>Izvēlieties atbildi</v>
      </c>
      <c r="AB2" s="234" t="str">
        <f>'Zaļā pāreja'!D54</f>
        <v>Ja jā, sniedziet detalizētāku informāciju</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35E8B-43BA-4F15-BCFB-BF72A41D849C}">
  <sheetPr codeName="Sheet34">
    <pageSetUpPr fitToPage="1"/>
  </sheetPr>
  <dimension ref="A3:U158"/>
  <sheetViews>
    <sheetView showGridLines="0" topLeftCell="B75" zoomScale="80" zoomScaleNormal="80" workbookViewId="0">
      <selection activeCell="D20" sqref="D20"/>
    </sheetView>
  </sheetViews>
  <sheetFormatPr baseColWidth="10" defaultColWidth="0" defaultRowHeight="15" customHeight="1" x14ac:dyDescent="0.15"/>
  <cols>
    <col min="1" max="1" width="5.5" style="73" customWidth="1"/>
    <col min="2" max="2" width="72.5" style="73" customWidth="1"/>
    <col min="3" max="3" width="70.5" style="74" customWidth="1"/>
    <col min="4" max="4" width="66.5" style="74" customWidth="1"/>
    <col min="5" max="6" width="26.5" style="74" customWidth="1"/>
    <col min="7" max="7" width="8.83203125" style="74" customWidth="1"/>
    <col min="8" max="8" width="52.5" style="74" customWidth="1"/>
    <col min="9" max="11" width="8.83203125" style="74" customWidth="1"/>
    <col min="12" max="12" width="45.5" style="74" customWidth="1"/>
    <col min="13" max="13" width="43" style="74" customWidth="1"/>
    <col min="14" max="14" width="48" style="74" customWidth="1"/>
    <col min="15" max="15" width="59.5" style="74" customWidth="1"/>
    <col min="16" max="16" width="46.1640625" style="74" customWidth="1"/>
    <col min="17" max="17" width="57.5" style="74" customWidth="1"/>
    <col min="18" max="19" width="8.83203125" style="74" customWidth="1"/>
    <col min="20" max="21" width="0" style="74" hidden="1" customWidth="1"/>
    <col min="22" max="24" width="8.83203125" style="74" hidden="1" customWidth="1"/>
    <col min="25" max="16384" width="8.83203125" style="74" hidden="1"/>
  </cols>
  <sheetData>
    <row r="3" spans="1:8" ht="55" customHeight="1" x14ac:dyDescent="0.15">
      <c r="A3" s="75"/>
      <c r="B3" s="237" t="e" vm="1">
        <v>#VALUE!</v>
      </c>
      <c r="C3" s="238"/>
      <c r="D3" s="238"/>
      <c r="E3" s="76"/>
      <c r="F3" s="76"/>
      <c r="G3" s="76"/>
      <c r="H3" s="76"/>
    </row>
    <row r="4" spans="1:8" ht="14.25" customHeight="1" x14ac:dyDescent="0.15">
      <c r="A4" s="75"/>
      <c r="B4" s="75"/>
      <c r="C4" s="76"/>
      <c r="D4" s="76"/>
      <c r="E4" s="76"/>
      <c r="F4" s="76"/>
      <c r="G4" s="76"/>
      <c r="H4" s="76"/>
    </row>
    <row r="5" spans="1:8" ht="30" customHeight="1" x14ac:dyDescent="0.15">
      <c r="A5" s="205"/>
      <c r="B5" s="206" t="s">
        <v>935</v>
      </c>
      <c r="C5" s="174"/>
      <c r="D5" s="76"/>
      <c r="E5" s="76"/>
      <c r="F5" s="76"/>
      <c r="G5" s="76"/>
      <c r="H5" s="76"/>
    </row>
    <row r="6" spans="1:8" ht="15" customHeight="1" x14ac:dyDescent="0.15">
      <c r="A6" s="75"/>
      <c r="B6" s="75"/>
      <c r="C6" s="76"/>
      <c r="D6" s="76"/>
      <c r="E6" s="76"/>
      <c r="F6" s="76"/>
      <c r="G6" s="76"/>
      <c r="H6" s="76"/>
    </row>
    <row r="7" spans="1:8" ht="15" customHeight="1" x14ac:dyDescent="0.15">
      <c r="A7" s="75"/>
      <c r="B7" s="75"/>
      <c r="C7" s="76"/>
      <c r="D7" s="76"/>
      <c r="E7" s="76"/>
      <c r="F7" s="76"/>
      <c r="G7" s="76"/>
      <c r="H7" s="76"/>
    </row>
    <row r="8" spans="1:8" ht="15" customHeight="1" x14ac:dyDescent="0.15">
      <c r="A8" s="75"/>
      <c r="B8" s="75"/>
      <c r="C8" s="76"/>
      <c r="D8" s="76"/>
      <c r="E8" s="76"/>
      <c r="F8" s="76"/>
      <c r="G8" s="76"/>
      <c r="H8" s="76"/>
    </row>
    <row r="9" spans="1:8" ht="15" customHeight="1" x14ac:dyDescent="0.15">
      <c r="A9" s="75"/>
      <c r="B9" s="75"/>
      <c r="C9" s="76"/>
      <c r="D9" s="76"/>
      <c r="E9" s="76"/>
      <c r="F9" s="76"/>
      <c r="G9" s="76"/>
      <c r="H9" s="76"/>
    </row>
    <row r="10" spans="1:8" ht="15" customHeight="1" x14ac:dyDescent="0.15">
      <c r="A10" s="75"/>
      <c r="B10" s="75"/>
      <c r="C10" s="76"/>
      <c r="D10" s="76"/>
      <c r="E10" s="76"/>
      <c r="F10" s="76"/>
      <c r="G10" s="76"/>
      <c r="H10" s="76"/>
    </row>
    <row r="11" spans="1:8" ht="15" customHeight="1" x14ac:dyDescent="0.15">
      <c r="A11" s="75"/>
      <c r="B11" s="75"/>
      <c r="C11" s="76"/>
      <c r="D11" s="76"/>
      <c r="E11" s="76"/>
      <c r="F11" s="186"/>
      <c r="G11" s="186"/>
      <c r="H11" s="186"/>
    </row>
    <row r="12" spans="1:8" s="76" customFormat="1" ht="20.25" customHeight="1" x14ac:dyDescent="0.15">
      <c r="A12" s="75"/>
      <c r="B12" s="207" t="s">
        <v>936</v>
      </c>
      <c r="C12" s="208"/>
      <c r="F12" s="186"/>
      <c r="G12" s="186"/>
      <c r="H12" s="186"/>
    </row>
    <row r="13" spans="1:8" s="76" customFormat="1" ht="15" customHeight="1" x14ac:dyDescent="0.15">
      <c r="A13" s="75"/>
      <c r="B13" s="75"/>
    </row>
    <row r="14" spans="1:8" s="76" customFormat="1" ht="34" customHeight="1" x14ac:dyDescent="0.15">
      <c r="A14" s="180">
        <v>1</v>
      </c>
      <c r="B14" s="320" t="s">
        <v>937</v>
      </c>
      <c r="C14" s="227" t="s">
        <v>938</v>
      </c>
      <c r="D14" s="182"/>
      <c r="E14" s="161"/>
    </row>
    <row r="15" spans="1:8" s="76" customFormat="1" ht="29.25" customHeight="1" x14ac:dyDescent="0.15">
      <c r="A15" s="166"/>
      <c r="B15" s="320"/>
      <c r="C15" s="227" t="s">
        <v>939</v>
      </c>
      <c r="D15" s="182"/>
      <c r="E15" s="161"/>
    </row>
    <row r="16" spans="1:8" s="76" customFormat="1" ht="34" customHeight="1" x14ac:dyDescent="0.15">
      <c r="A16" s="166"/>
      <c r="B16" s="181"/>
      <c r="C16" s="227" t="s">
        <v>940</v>
      </c>
      <c r="D16" s="182"/>
      <c r="E16" s="161"/>
    </row>
    <row r="17" spans="1:5" s="76" customFormat="1" ht="32.5" customHeight="1" x14ac:dyDescent="0.15">
      <c r="A17" s="166"/>
      <c r="B17" s="181"/>
      <c r="C17" s="227" t="s">
        <v>941</v>
      </c>
      <c r="D17" s="182"/>
      <c r="E17" s="161"/>
    </row>
    <row r="18" spans="1:5" s="76" customFormat="1" ht="29.5" customHeight="1" x14ac:dyDescent="0.15">
      <c r="A18" s="166"/>
      <c r="B18" s="181"/>
      <c r="C18" s="227" t="s">
        <v>942</v>
      </c>
      <c r="D18" s="182"/>
      <c r="E18" s="161"/>
    </row>
    <row r="19" spans="1:5" s="76" customFormat="1" ht="33.75" customHeight="1" x14ac:dyDescent="0.15">
      <c r="A19" s="166"/>
      <c r="B19" s="181"/>
      <c r="C19" s="227" t="s">
        <v>943</v>
      </c>
      <c r="D19" s="182"/>
      <c r="E19" s="161"/>
    </row>
    <row r="20" spans="1:5" s="76" customFormat="1" ht="28" customHeight="1" x14ac:dyDescent="0.15">
      <c r="A20" s="166"/>
      <c r="B20" s="181"/>
      <c r="C20" s="227" t="s">
        <v>944</v>
      </c>
      <c r="D20" s="182"/>
      <c r="E20" s="161"/>
    </row>
    <row r="21" spans="1:5" s="76" customFormat="1" ht="25" customHeight="1" x14ac:dyDescent="0.15">
      <c r="A21" s="166"/>
      <c r="B21" s="181"/>
      <c r="C21" s="227" t="s">
        <v>945</v>
      </c>
      <c r="D21" s="182"/>
      <c r="E21" s="161"/>
    </row>
    <row r="22" spans="1:5" s="76" customFormat="1" ht="15" customHeight="1" x14ac:dyDescent="0.15">
      <c r="A22" s="180"/>
      <c r="B22" s="181"/>
    </row>
    <row r="23" spans="1:5" s="76" customFormat="1" ht="15" customHeight="1" x14ac:dyDescent="0.15">
      <c r="A23" s="180">
        <v>2</v>
      </c>
      <c r="B23" s="321" t="s">
        <v>1606</v>
      </c>
      <c r="C23" s="299" t="s">
        <v>946</v>
      </c>
      <c r="D23" s="186"/>
    </row>
    <row r="24" spans="1:5" s="76" customFormat="1" ht="15" customHeight="1" x14ac:dyDescent="0.15">
      <c r="A24" s="166"/>
      <c r="B24" s="321"/>
      <c r="C24" s="299"/>
      <c r="D24" s="186"/>
    </row>
    <row r="25" spans="1:5" s="76" customFormat="1" ht="26.25" customHeight="1" x14ac:dyDescent="0.15">
      <c r="A25" s="166"/>
      <c r="B25" s="321"/>
      <c r="C25" s="299"/>
      <c r="D25" s="186"/>
    </row>
    <row r="26" spans="1:5" s="76" customFormat="1" ht="6.75" customHeight="1" x14ac:dyDescent="0.15">
      <c r="A26" s="166"/>
      <c r="B26" s="321"/>
      <c r="C26" s="186"/>
      <c r="D26" s="186"/>
    </row>
    <row r="27" spans="1:5" s="76" customFormat="1" ht="1" customHeight="1" x14ac:dyDescent="0.15">
      <c r="A27" s="166"/>
      <c r="B27" s="75"/>
      <c r="C27" s="186"/>
    </row>
    <row r="28" spans="1:5" s="76" customFormat="1" ht="15" customHeight="1" x14ac:dyDescent="0.15">
      <c r="A28" s="180">
        <v>3</v>
      </c>
      <c r="B28" s="321" t="s">
        <v>947</v>
      </c>
      <c r="C28" s="152" t="s">
        <v>906</v>
      </c>
      <c r="D28" s="92"/>
    </row>
    <row r="29" spans="1:5" s="76" customFormat="1" ht="30.75" customHeight="1" x14ac:dyDescent="0.15">
      <c r="A29" s="166"/>
      <c r="B29" s="321"/>
      <c r="C29" s="93"/>
      <c r="D29" s="93"/>
    </row>
    <row r="30" spans="1:5" s="76" customFormat="1" ht="30" customHeight="1" x14ac:dyDescent="0.15">
      <c r="A30" s="166"/>
      <c r="B30" s="210" t="s">
        <v>900</v>
      </c>
      <c r="C30" s="142"/>
      <c r="D30" s="92"/>
    </row>
    <row r="31" spans="1:5" s="76" customFormat="1" ht="15" customHeight="1" x14ac:dyDescent="0.15">
      <c r="A31" s="166"/>
      <c r="B31" s="211"/>
    </row>
    <row r="32" spans="1:5" s="76" customFormat="1" ht="15" customHeight="1" x14ac:dyDescent="0.15">
      <c r="A32" s="180">
        <v>4</v>
      </c>
      <c r="B32" s="321" t="s">
        <v>1607</v>
      </c>
      <c r="C32" s="152" t="s">
        <v>906</v>
      </c>
      <c r="D32" s="92"/>
      <c r="E32" s="161"/>
    </row>
    <row r="33" spans="1:5" s="76" customFormat="1" ht="15" customHeight="1" x14ac:dyDescent="0.15">
      <c r="A33" s="166"/>
      <c r="B33" s="321"/>
      <c r="C33" s="93"/>
      <c r="D33" s="93"/>
    </row>
    <row r="34" spans="1:5" s="76" customFormat="1" ht="15" customHeight="1" x14ac:dyDescent="0.15">
      <c r="A34" s="166"/>
      <c r="B34" s="321"/>
      <c r="C34" s="93"/>
      <c r="D34" s="93"/>
    </row>
    <row r="35" spans="1:5" s="76" customFormat="1" ht="15" customHeight="1" x14ac:dyDescent="0.15">
      <c r="A35" s="166"/>
      <c r="B35" s="321"/>
      <c r="C35" s="93"/>
      <c r="D35" s="93"/>
    </row>
    <row r="36" spans="1:5" s="76" customFormat="1" ht="15" customHeight="1" x14ac:dyDescent="0.15">
      <c r="A36" s="166"/>
      <c r="B36" s="321"/>
      <c r="C36" s="93"/>
      <c r="D36" s="93"/>
    </row>
    <row r="37" spans="1:5" s="76" customFormat="1" ht="42.75" customHeight="1" x14ac:dyDescent="0.15">
      <c r="A37" s="166"/>
      <c r="B37" s="321"/>
      <c r="C37" s="93"/>
      <c r="D37" s="93"/>
    </row>
    <row r="38" spans="1:5" s="76" customFormat="1" ht="30" customHeight="1" x14ac:dyDescent="0.15">
      <c r="A38" s="166"/>
      <c r="B38" s="210" t="s">
        <v>948</v>
      </c>
      <c r="C38" s="142"/>
      <c r="D38" s="92"/>
    </row>
    <row r="39" spans="1:5" s="76" customFormat="1" ht="15" customHeight="1" x14ac:dyDescent="0.15">
      <c r="A39" s="166"/>
      <c r="B39" s="181"/>
      <c r="E39" s="161"/>
    </row>
    <row r="40" spans="1:5" s="76" customFormat="1" ht="15" customHeight="1" x14ac:dyDescent="0.15">
      <c r="A40" s="180">
        <v>5</v>
      </c>
      <c r="B40" s="321" t="s">
        <v>949</v>
      </c>
      <c r="C40" s="152" t="s">
        <v>906</v>
      </c>
      <c r="E40" s="161"/>
    </row>
    <row r="41" spans="1:5" s="76" customFormat="1" ht="15" customHeight="1" x14ac:dyDescent="0.15">
      <c r="A41" s="166"/>
      <c r="B41" s="321"/>
      <c r="C41" s="93"/>
      <c r="D41" s="93"/>
    </row>
    <row r="42" spans="1:5" s="75" customFormat="1" ht="30" customHeight="1" x14ac:dyDescent="0.2">
      <c r="A42" s="166"/>
      <c r="B42" s="212" t="s">
        <v>900</v>
      </c>
      <c r="C42" s="193"/>
      <c r="E42" s="196"/>
    </row>
    <row r="43" spans="1:5" s="76" customFormat="1" ht="15" customHeight="1" x14ac:dyDescent="0.15">
      <c r="A43" s="166"/>
      <c r="B43" s="163"/>
      <c r="E43" s="161"/>
    </row>
    <row r="44" spans="1:5" s="76" customFormat="1" ht="15" customHeight="1" x14ac:dyDescent="0.15">
      <c r="A44" s="180">
        <v>6</v>
      </c>
      <c r="B44" s="321" t="s">
        <v>1608</v>
      </c>
      <c r="C44" s="152" t="s">
        <v>906</v>
      </c>
    </row>
    <row r="45" spans="1:5" s="76" customFormat="1" ht="15" customHeight="1" x14ac:dyDescent="0.15">
      <c r="A45" s="166"/>
      <c r="B45" s="321"/>
    </row>
    <row r="46" spans="1:5" s="76" customFormat="1" ht="15" customHeight="1" x14ac:dyDescent="0.15">
      <c r="A46" s="166"/>
      <c r="B46" s="321"/>
    </row>
    <row r="47" spans="1:5" s="76" customFormat="1" ht="27.75" customHeight="1" x14ac:dyDescent="0.15">
      <c r="A47" s="166"/>
      <c r="B47" s="321"/>
    </row>
    <row r="48" spans="1:5" s="76" customFormat="1" ht="30" customHeight="1" x14ac:dyDescent="0.15">
      <c r="A48" s="166"/>
      <c r="B48" s="210" t="s">
        <v>900</v>
      </c>
      <c r="C48" s="142"/>
      <c r="D48" s="92"/>
    </row>
    <row r="49" spans="1:8" s="76" customFormat="1" ht="15" customHeight="1" x14ac:dyDescent="0.15">
      <c r="A49" s="166"/>
      <c r="B49" s="213"/>
    </row>
    <row r="50" spans="1:8" ht="15" customHeight="1" x14ac:dyDescent="0.15">
      <c r="A50" s="180">
        <v>7</v>
      </c>
      <c r="B50" s="321" t="s">
        <v>1609</v>
      </c>
      <c r="C50" s="152" t="s">
        <v>906</v>
      </c>
      <c r="D50" s="76"/>
      <c r="E50" s="76"/>
      <c r="F50" s="76"/>
      <c r="G50" s="76"/>
      <c r="H50" s="76"/>
    </row>
    <row r="51" spans="1:8" ht="15" customHeight="1" x14ac:dyDescent="0.15">
      <c r="A51" s="180"/>
      <c r="B51" s="321"/>
      <c r="C51" s="76"/>
      <c r="D51" s="76"/>
      <c r="E51" s="76"/>
      <c r="F51" s="76"/>
      <c r="G51" s="76"/>
      <c r="H51" s="76"/>
    </row>
    <row r="52" spans="1:8" ht="15" customHeight="1" x14ac:dyDescent="0.15">
      <c r="A52" s="180"/>
      <c r="B52" s="321"/>
      <c r="C52" s="76"/>
      <c r="D52" s="76"/>
      <c r="E52" s="76"/>
      <c r="F52" s="76"/>
      <c r="G52" s="76"/>
      <c r="H52" s="76"/>
    </row>
    <row r="53" spans="1:8" ht="15" customHeight="1" x14ac:dyDescent="0.15">
      <c r="A53" s="180"/>
      <c r="B53" s="321"/>
      <c r="C53" s="76"/>
      <c r="D53" s="76"/>
      <c r="E53" s="76"/>
      <c r="F53" s="76"/>
      <c r="G53" s="76"/>
      <c r="H53" s="76"/>
    </row>
    <row r="54" spans="1:8" ht="15" customHeight="1" x14ac:dyDescent="0.15">
      <c r="A54" s="180"/>
      <c r="B54" s="321"/>
      <c r="C54" s="76"/>
      <c r="D54" s="76"/>
      <c r="E54" s="76"/>
      <c r="F54" s="76"/>
      <c r="G54" s="76"/>
      <c r="H54" s="76"/>
    </row>
    <row r="55" spans="1:8" ht="42" customHeight="1" x14ac:dyDescent="0.15">
      <c r="A55" s="180"/>
      <c r="B55" s="321"/>
      <c r="C55" s="76"/>
      <c r="D55" s="76"/>
      <c r="E55" s="76"/>
      <c r="F55" s="76"/>
      <c r="G55" s="76"/>
      <c r="H55" s="76"/>
    </row>
    <row r="56" spans="1:8" s="76" customFormat="1" ht="15" customHeight="1" x14ac:dyDescent="0.15">
      <c r="A56" s="75"/>
      <c r="B56" s="75"/>
    </row>
    <row r="57" spans="1:8" s="76" customFormat="1" ht="20.25" customHeight="1" x14ac:dyDescent="0.15">
      <c r="A57" s="75"/>
      <c r="B57" s="214" t="s">
        <v>950</v>
      </c>
      <c r="C57" s="208"/>
      <c r="E57" s="161"/>
    </row>
    <row r="58" spans="1:8" s="76" customFormat="1" ht="15" customHeight="1" x14ac:dyDescent="0.15">
      <c r="A58" s="75"/>
      <c r="B58" s="75"/>
      <c r="E58" s="161"/>
    </row>
    <row r="59" spans="1:8" s="76" customFormat="1" ht="15" customHeight="1" x14ac:dyDescent="0.15">
      <c r="A59" s="180">
        <v>8</v>
      </c>
      <c r="B59" s="323" t="s">
        <v>951</v>
      </c>
      <c r="C59" s="215" t="s">
        <v>959</v>
      </c>
      <c r="D59" s="92"/>
    </row>
    <row r="60" spans="1:8" s="76" customFormat="1" ht="15" customHeight="1" x14ac:dyDescent="0.15">
      <c r="A60" s="166"/>
      <c r="B60" s="323"/>
      <c r="C60" s="215" t="s">
        <v>960</v>
      </c>
    </row>
    <row r="61" spans="1:8" s="76" customFormat="1" ht="15" customHeight="1" x14ac:dyDescent="0.15">
      <c r="A61" s="166"/>
      <c r="B61" s="181"/>
      <c r="C61" s="215" t="s">
        <v>952</v>
      </c>
    </row>
    <row r="62" spans="1:8" s="76" customFormat="1" ht="15" customHeight="1" x14ac:dyDescent="0.15">
      <c r="A62" s="166"/>
      <c r="B62" s="181"/>
      <c r="C62" s="215" t="s">
        <v>953</v>
      </c>
    </row>
    <row r="63" spans="1:8" s="76" customFormat="1" ht="15" customHeight="1" x14ac:dyDescent="0.15">
      <c r="A63" s="166"/>
      <c r="B63" s="181"/>
      <c r="C63" s="215" t="s">
        <v>954</v>
      </c>
    </row>
    <row r="64" spans="1:8" s="76" customFormat="1" ht="15" customHeight="1" x14ac:dyDescent="0.15">
      <c r="A64" s="166"/>
      <c r="B64" s="181"/>
      <c r="C64" s="215" t="s">
        <v>961</v>
      </c>
    </row>
    <row r="65" spans="1:5" s="76" customFormat="1" ht="15" customHeight="1" x14ac:dyDescent="0.15">
      <c r="A65" s="166"/>
      <c r="B65" s="181"/>
      <c r="C65" s="215" t="s">
        <v>955</v>
      </c>
    </row>
    <row r="66" spans="1:5" s="76" customFormat="1" ht="15" customHeight="1" x14ac:dyDescent="0.15">
      <c r="A66" s="166"/>
      <c r="B66" s="181"/>
      <c r="C66" s="215" t="s">
        <v>956</v>
      </c>
    </row>
    <row r="67" spans="1:5" s="76" customFormat="1" ht="15" customHeight="1" x14ac:dyDescent="0.15">
      <c r="A67" s="166"/>
      <c r="B67" s="181"/>
      <c r="C67" s="215" t="s">
        <v>957</v>
      </c>
    </row>
    <row r="68" spans="1:5" s="76" customFormat="1" ht="15" customHeight="1" x14ac:dyDescent="0.15">
      <c r="A68" s="180"/>
      <c r="B68" s="181"/>
      <c r="C68" s="215" t="s">
        <v>958</v>
      </c>
    </row>
    <row r="69" spans="1:5" s="76" customFormat="1" ht="15" customHeight="1" x14ac:dyDescent="0.15">
      <c r="A69" s="180"/>
      <c r="B69" s="181"/>
      <c r="C69" s="215" t="s">
        <v>945</v>
      </c>
    </row>
    <row r="70" spans="1:5" s="76" customFormat="1" ht="15" customHeight="1" x14ac:dyDescent="0.15">
      <c r="A70" s="180"/>
      <c r="B70" s="181"/>
    </row>
    <row r="71" spans="1:5" s="76" customFormat="1" ht="15" customHeight="1" x14ac:dyDescent="0.15">
      <c r="A71" s="180">
        <v>9</v>
      </c>
      <c r="B71" s="321" t="s">
        <v>962</v>
      </c>
      <c r="C71" s="152" t="s">
        <v>906</v>
      </c>
    </row>
    <row r="72" spans="1:5" s="76" customFormat="1" ht="15" customHeight="1" x14ac:dyDescent="0.15">
      <c r="A72" s="166"/>
      <c r="B72" s="321"/>
    </row>
    <row r="73" spans="1:5" s="76" customFormat="1" ht="15" customHeight="1" x14ac:dyDescent="0.15">
      <c r="A73" s="166"/>
      <c r="B73" s="211"/>
    </row>
    <row r="74" spans="1:5" s="76" customFormat="1" ht="15" customHeight="1" x14ac:dyDescent="0.15">
      <c r="A74" s="180">
        <v>10</v>
      </c>
      <c r="B74" s="321" t="s">
        <v>963</v>
      </c>
      <c r="C74" s="152" t="s">
        <v>906</v>
      </c>
      <c r="E74" s="161"/>
    </row>
    <row r="75" spans="1:5" s="76" customFormat="1" ht="15" customHeight="1" x14ac:dyDescent="0.15">
      <c r="A75" s="166"/>
      <c r="B75" s="321"/>
    </row>
    <row r="76" spans="1:5" s="76" customFormat="1" ht="15" customHeight="1" x14ac:dyDescent="0.15">
      <c r="A76" s="166"/>
      <c r="B76" s="321"/>
    </row>
    <row r="77" spans="1:5" s="76" customFormat="1" ht="15" customHeight="1" x14ac:dyDescent="0.15">
      <c r="A77" s="166"/>
      <c r="B77" s="216"/>
    </row>
    <row r="78" spans="1:5" s="76" customFormat="1" ht="65.25" customHeight="1" x14ac:dyDescent="0.15">
      <c r="A78" s="180">
        <v>11</v>
      </c>
      <c r="B78" s="209" t="s">
        <v>964</v>
      </c>
      <c r="C78" s="227" t="s">
        <v>1610</v>
      </c>
    </row>
    <row r="79" spans="1:5" s="76" customFormat="1" ht="57" customHeight="1" x14ac:dyDescent="0.15">
      <c r="A79" s="166"/>
      <c r="B79" s="217"/>
      <c r="C79" s="227" t="s">
        <v>1611</v>
      </c>
    </row>
    <row r="80" spans="1:5" s="76" customFormat="1" ht="51.75" customHeight="1" x14ac:dyDescent="0.15">
      <c r="A80" s="166"/>
      <c r="B80" s="217"/>
      <c r="C80" s="227" t="s">
        <v>1612</v>
      </c>
    </row>
    <row r="81" spans="1:4" s="76" customFormat="1" ht="24.75" customHeight="1" x14ac:dyDescent="0.15">
      <c r="A81" s="166"/>
      <c r="B81" s="218"/>
      <c r="C81" s="219" t="s">
        <v>965</v>
      </c>
    </row>
    <row r="82" spans="1:4" s="76" customFormat="1" ht="15" customHeight="1" x14ac:dyDescent="0.15">
      <c r="A82" s="166"/>
      <c r="B82" s="218"/>
      <c r="C82" s="161"/>
      <c r="D82" s="161"/>
    </row>
    <row r="83" spans="1:4" s="76" customFormat="1" ht="15" customHeight="1" x14ac:dyDescent="0.15">
      <c r="A83" s="180">
        <v>12</v>
      </c>
      <c r="B83" s="321" t="s">
        <v>1613</v>
      </c>
      <c r="C83" s="152" t="s">
        <v>906</v>
      </c>
      <c r="D83" s="161"/>
    </row>
    <row r="84" spans="1:4" s="76" customFormat="1" ht="19.5" customHeight="1" x14ac:dyDescent="0.15">
      <c r="A84" s="166"/>
      <c r="B84" s="321"/>
    </row>
    <row r="85" spans="1:4" s="76" customFormat="1" ht="19.5" customHeight="1" x14ac:dyDescent="0.15">
      <c r="A85" s="166"/>
      <c r="B85" s="321"/>
    </row>
    <row r="86" spans="1:4" s="76" customFormat="1" ht="19.5" customHeight="1" x14ac:dyDescent="0.15">
      <c r="A86" s="166"/>
      <c r="B86" s="321"/>
    </row>
    <row r="87" spans="1:4" s="76" customFormat="1" ht="31.5" customHeight="1" x14ac:dyDescent="0.15">
      <c r="A87" s="166"/>
      <c r="B87" s="321"/>
    </row>
    <row r="88" spans="1:4" s="76" customFormat="1" ht="15" customHeight="1" x14ac:dyDescent="0.15">
      <c r="A88" s="166"/>
      <c r="B88" s="181"/>
    </row>
    <row r="89" spans="1:4" s="76" customFormat="1" ht="15" customHeight="1" x14ac:dyDescent="0.15">
      <c r="A89" s="162">
        <v>12.1</v>
      </c>
      <c r="B89" s="322" t="s">
        <v>966</v>
      </c>
      <c r="C89" s="152" t="s">
        <v>906</v>
      </c>
    </row>
    <row r="90" spans="1:4" s="76" customFormat="1" ht="15" customHeight="1" x14ac:dyDescent="0.15">
      <c r="A90" s="162"/>
      <c r="B90" s="322"/>
    </row>
    <row r="91" spans="1:4" s="76" customFormat="1" ht="15" customHeight="1" x14ac:dyDescent="0.15">
      <c r="A91" s="166"/>
      <c r="B91" s="181"/>
    </row>
    <row r="92" spans="1:4" s="76" customFormat="1" ht="15" customHeight="1" x14ac:dyDescent="0.15">
      <c r="A92" s="162">
        <v>12.2</v>
      </c>
      <c r="B92" s="322" t="s">
        <v>967</v>
      </c>
      <c r="C92" s="152" t="s">
        <v>906</v>
      </c>
    </row>
    <row r="93" spans="1:4" s="76" customFormat="1" ht="15" customHeight="1" x14ac:dyDescent="0.15">
      <c r="A93" s="166"/>
      <c r="B93" s="322"/>
    </row>
    <row r="94" spans="1:4" s="76" customFormat="1" ht="15" customHeight="1" x14ac:dyDescent="0.15">
      <c r="A94" s="166"/>
      <c r="B94" s="322"/>
    </row>
    <row r="95" spans="1:4" s="76" customFormat="1" ht="15" customHeight="1" x14ac:dyDescent="0.15">
      <c r="A95" s="166"/>
      <c r="B95" s="181"/>
    </row>
    <row r="96" spans="1:4" s="76" customFormat="1" ht="15" customHeight="1" x14ac:dyDescent="0.15">
      <c r="A96" s="180">
        <v>13</v>
      </c>
      <c r="B96" s="321" t="s">
        <v>968</v>
      </c>
      <c r="C96" s="152" t="s">
        <v>906</v>
      </c>
    </row>
    <row r="97" spans="1:2" s="76" customFormat="1" ht="30.75" customHeight="1" x14ac:dyDescent="0.15">
      <c r="A97" s="75"/>
      <c r="B97" s="321"/>
    </row>
    <row r="98" spans="1:2" s="76" customFormat="1" ht="15" customHeight="1" x14ac:dyDescent="0.15">
      <c r="A98" s="75"/>
      <c r="B98" s="75"/>
    </row>
    <row r="99" spans="1:2" s="76" customFormat="1" ht="15" customHeight="1" x14ac:dyDescent="0.15">
      <c r="A99" s="75"/>
      <c r="B99" s="181"/>
    </row>
    <row r="100" spans="1:2" s="76" customFormat="1" ht="15" customHeight="1" x14ac:dyDescent="0.15">
      <c r="A100" s="75"/>
      <c r="B100" s="75"/>
    </row>
    <row r="101" spans="1:2" s="76" customFormat="1" ht="15" customHeight="1" x14ac:dyDescent="0.15">
      <c r="A101" s="75"/>
      <c r="B101" s="75"/>
    </row>
    <row r="102" spans="1:2" s="76" customFormat="1" ht="15" customHeight="1" x14ac:dyDescent="0.15">
      <c r="A102" s="75"/>
      <c r="B102" s="75"/>
    </row>
    <row r="103" spans="1:2" s="76" customFormat="1" ht="15" customHeight="1" x14ac:dyDescent="0.15">
      <c r="A103" s="75"/>
      <c r="B103" s="75"/>
    </row>
    <row r="104" spans="1:2" s="76" customFormat="1" ht="15" customHeight="1" x14ac:dyDescent="0.15">
      <c r="A104" s="75"/>
      <c r="B104" s="75"/>
    </row>
    <row r="105" spans="1:2" s="76" customFormat="1" ht="15" customHeight="1" x14ac:dyDescent="0.15">
      <c r="A105" s="75"/>
      <c r="B105" s="75"/>
    </row>
    <row r="106" spans="1:2" s="76" customFormat="1" ht="15" customHeight="1" x14ac:dyDescent="0.15">
      <c r="A106" s="75"/>
      <c r="B106" s="75"/>
    </row>
    <row r="107" spans="1:2" s="76" customFormat="1" ht="15" customHeight="1" x14ac:dyDescent="0.15">
      <c r="A107" s="75"/>
      <c r="B107" s="75"/>
    </row>
    <row r="108" spans="1:2" s="76" customFormat="1" ht="15" customHeight="1" x14ac:dyDescent="0.15">
      <c r="A108" s="75"/>
      <c r="B108" s="75"/>
    </row>
    <row r="109" spans="1:2" s="76" customFormat="1" ht="15" customHeight="1" x14ac:dyDescent="0.15">
      <c r="A109" s="75"/>
      <c r="B109" s="75"/>
    </row>
    <row r="110" spans="1:2" s="76" customFormat="1" ht="15" customHeight="1" x14ac:dyDescent="0.15">
      <c r="A110" s="75"/>
      <c r="B110" s="75"/>
    </row>
    <row r="111" spans="1:2" s="76" customFormat="1" ht="15" customHeight="1" x14ac:dyDescent="0.15">
      <c r="A111" s="75"/>
      <c r="B111" s="75"/>
    </row>
    <row r="112" spans="1:2" s="76" customFormat="1" ht="15" customHeight="1" x14ac:dyDescent="0.15">
      <c r="A112" s="75"/>
      <c r="B112" s="75"/>
    </row>
    <row r="113" spans="1:2" s="76" customFormat="1" ht="15" customHeight="1" x14ac:dyDescent="0.15">
      <c r="A113" s="75"/>
      <c r="B113" s="75"/>
    </row>
    <row r="114" spans="1:2" s="76" customFormat="1" ht="15" customHeight="1" x14ac:dyDescent="0.15">
      <c r="A114" s="75"/>
      <c r="B114" s="75"/>
    </row>
    <row r="115" spans="1:2" s="76" customFormat="1" ht="15" customHeight="1" x14ac:dyDescent="0.15">
      <c r="A115" s="75"/>
      <c r="B115" s="75"/>
    </row>
    <row r="116" spans="1:2" s="76" customFormat="1" ht="15" customHeight="1" x14ac:dyDescent="0.15">
      <c r="A116" s="75"/>
      <c r="B116" s="75"/>
    </row>
    <row r="117" spans="1:2" s="76" customFormat="1" ht="15" customHeight="1" x14ac:dyDescent="0.15">
      <c r="A117" s="75"/>
      <c r="B117" s="75"/>
    </row>
    <row r="118" spans="1:2" s="76" customFormat="1" ht="15" customHeight="1" x14ac:dyDescent="0.15">
      <c r="A118" s="75"/>
      <c r="B118" s="75"/>
    </row>
    <row r="119" spans="1:2" s="76" customFormat="1" ht="15" customHeight="1" x14ac:dyDescent="0.15">
      <c r="A119" s="75"/>
      <c r="B119" s="75"/>
    </row>
    <row r="120" spans="1:2" s="76" customFormat="1" ht="15" customHeight="1" x14ac:dyDescent="0.15">
      <c r="A120" s="75"/>
      <c r="B120" s="75"/>
    </row>
    <row r="121" spans="1:2" s="76" customFormat="1" ht="15" customHeight="1" x14ac:dyDescent="0.15">
      <c r="A121" s="75"/>
      <c r="B121" s="75"/>
    </row>
    <row r="122" spans="1:2" s="76" customFormat="1" ht="15" customHeight="1" x14ac:dyDescent="0.15">
      <c r="A122" s="75"/>
      <c r="B122" s="75"/>
    </row>
    <row r="123" spans="1:2" s="76" customFormat="1" ht="15" customHeight="1" x14ac:dyDescent="0.15">
      <c r="A123" s="75"/>
      <c r="B123" s="75"/>
    </row>
    <row r="124" spans="1:2" s="76" customFormat="1" ht="15" customHeight="1" x14ac:dyDescent="0.15">
      <c r="A124" s="75"/>
      <c r="B124" s="75"/>
    </row>
    <row r="125" spans="1:2" s="76" customFormat="1" ht="15" customHeight="1" x14ac:dyDescent="0.15">
      <c r="A125" s="75"/>
      <c r="B125" s="75"/>
    </row>
    <row r="126" spans="1:2" s="76" customFormat="1" ht="15" customHeight="1" x14ac:dyDescent="0.15">
      <c r="A126" s="75"/>
      <c r="B126" s="75"/>
    </row>
    <row r="127" spans="1:2" s="76" customFormat="1" ht="15" customHeight="1" x14ac:dyDescent="0.15">
      <c r="A127" s="75"/>
      <c r="B127" s="75"/>
    </row>
    <row r="128" spans="1:2" s="76" customFormat="1" ht="15" customHeight="1" x14ac:dyDescent="0.15">
      <c r="A128" s="75"/>
      <c r="B128" s="75"/>
    </row>
    <row r="129" spans="1:2" s="76" customFormat="1" ht="15" customHeight="1" x14ac:dyDescent="0.15">
      <c r="A129" s="75"/>
      <c r="B129" s="75"/>
    </row>
    <row r="130" spans="1:2" s="76" customFormat="1" ht="15" customHeight="1" x14ac:dyDescent="0.15">
      <c r="A130" s="75"/>
      <c r="B130" s="75"/>
    </row>
    <row r="131" spans="1:2" s="76" customFormat="1" ht="15" customHeight="1" x14ac:dyDescent="0.15">
      <c r="A131" s="75"/>
      <c r="B131" s="75"/>
    </row>
    <row r="132" spans="1:2" s="76" customFormat="1" ht="15" customHeight="1" x14ac:dyDescent="0.15">
      <c r="A132" s="75"/>
      <c r="B132" s="75"/>
    </row>
    <row r="133" spans="1:2" s="76" customFormat="1" ht="15" customHeight="1" x14ac:dyDescent="0.15">
      <c r="A133" s="75"/>
      <c r="B133" s="75"/>
    </row>
    <row r="134" spans="1:2" s="76" customFormat="1" ht="15" customHeight="1" x14ac:dyDescent="0.15">
      <c r="A134" s="75"/>
      <c r="B134" s="75"/>
    </row>
    <row r="135" spans="1:2" s="76" customFormat="1" ht="15" customHeight="1" x14ac:dyDescent="0.15">
      <c r="A135" s="75"/>
      <c r="B135" s="75"/>
    </row>
    <row r="136" spans="1:2" s="76" customFormat="1" ht="15" customHeight="1" x14ac:dyDescent="0.15">
      <c r="A136" s="75"/>
      <c r="B136" s="75"/>
    </row>
    <row r="137" spans="1:2" s="76" customFormat="1" ht="15" customHeight="1" x14ac:dyDescent="0.15">
      <c r="A137" s="75"/>
      <c r="B137" s="75"/>
    </row>
    <row r="138" spans="1:2" s="76" customFormat="1" ht="15" customHeight="1" x14ac:dyDescent="0.15">
      <c r="A138" s="75"/>
      <c r="B138" s="75"/>
    </row>
    <row r="139" spans="1:2" s="76" customFormat="1" ht="15" customHeight="1" x14ac:dyDescent="0.15">
      <c r="A139" s="75"/>
      <c r="B139" s="75"/>
    </row>
    <row r="140" spans="1:2" s="76" customFormat="1" ht="15" customHeight="1" x14ac:dyDescent="0.15">
      <c r="A140" s="75"/>
      <c r="B140" s="75"/>
    </row>
    <row r="141" spans="1:2" s="76" customFormat="1" ht="15" customHeight="1" x14ac:dyDescent="0.15">
      <c r="A141" s="75"/>
      <c r="B141" s="75"/>
    </row>
    <row r="142" spans="1:2" s="76" customFormat="1" ht="15" customHeight="1" x14ac:dyDescent="0.15">
      <c r="A142" s="75"/>
      <c r="B142" s="75"/>
    </row>
    <row r="143" spans="1:2" s="76" customFormat="1" ht="15" customHeight="1" x14ac:dyDescent="0.15">
      <c r="A143" s="75"/>
      <c r="B143" s="75"/>
    </row>
    <row r="144" spans="1:2" s="76" customFormat="1" ht="15" customHeight="1" x14ac:dyDescent="0.15">
      <c r="A144" s="75"/>
      <c r="B144" s="75"/>
    </row>
    <row r="145" spans="1:2" s="76" customFormat="1" ht="15" customHeight="1" x14ac:dyDescent="0.15">
      <c r="A145" s="75"/>
      <c r="B145" s="75"/>
    </row>
    <row r="146" spans="1:2" s="76" customFormat="1" ht="15" customHeight="1" x14ac:dyDescent="0.15">
      <c r="A146" s="75"/>
      <c r="B146" s="75"/>
    </row>
    <row r="147" spans="1:2" s="76" customFormat="1" ht="15" customHeight="1" x14ac:dyDescent="0.15">
      <c r="A147" s="75"/>
      <c r="B147" s="75"/>
    </row>
    <row r="148" spans="1:2" s="76" customFormat="1" ht="15" customHeight="1" x14ac:dyDescent="0.15">
      <c r="A148" s="75"/>
      <c r="B148" s="75"/>
    </row>
    <row r="149" spans="1:2" s="76" customFormat="1" ht="15" customHeight="1" x14ac:dyDescent="0.15">
      <c r="A149" s="75"/>
      <c r="B149" s="75"/>
    </row>
    <row r="150" spans="1:2" s="76" customFormat="1" ht="15" customHeight="1" x14ac:dyDescent="0.15">
      <c r="A150" s="75"/>
      <c r="B150" s="75"/>
    </row>
    <row r="151" spans="1:2" s="76" customFormat="1" ht="15" customHeight="1" x14ac:dyDescent="0.15">
      <c r="A151" s="75"/>
      <c r="B151" s="75"/>
    </row>
    <row r="152" spans="1:2" s="76" customFormat="1" ht="15" customHeight="1" x14ac:dyDescent="0.15">
      <c r="A152" s="75"/>
      <c r="B152" s="75"/>
    </row>
    <row r="153" spans="1:2" s="76" customFormat="1" ht="15" customHeight="1" x14ac:dyDescent="0.15">
      <c r="A153" s="75"/>
      <c r="B153" s="75"/>
    </row>
    <row r="154" spans="1:2" s="76" customFormat="1" ht="15" customHeight="1" x14ac:dyDescent="0.15">
      <c r="A154" s="75"/>
      <c r="B154" s="75"/>
    </row>
    <row r="155" spans="1:2" s="76" customFormat="1" ht="15" customHeight="1" x14ac:dyDescent="0.15">
      <c r="A155" s="75"/>
      <c r="B155" s="75"/>
    </row>
    <row r="156" spans="1:2" s="76" customFormat="1" ht="15" customHeight="1" x14ac:dyDescent="0.15">
      <c r="A156" s="75"/>
      <c r="B156" s="75"/>
    </row>
    <row r="157" spans="1:2" s="76" customFormat="1" ht="15" customHeight="1" x14ac:dyDescent="0.15">
      <c r="A157" s="75"/>
      <c r="B157" s="75"/>
    </row>
    <row r="158" spans="1:2" s="76" customFormat="1" ht="15" customHeight="1" x14ac:dyDescent="0.15">
      <c r="A158" s="75"/>
      <c r="B158" s="75"/>
    </row>
  </sheetData>
  <mergeCells count="16">
    <mergeCell ref="B96:B97"/>
    <mergeCell ref="B71:B72"/>
    <mergeCell ref="B74:B76"/>
    <mergeCell ref="B83:B87"/>
    <mergeCell ref="C23:C25"/>
    <mergeCell ref="B59:B60"/>
    <mergeCell ref="B28:B29"/>
    <mergeCell ref="B32:B37"/>
    <mergeCell ref="B40:B41"/>
    <mergeCell ref="B44:B47"/>
    <mergeCell ref="B50:B55"/>
    <mergeCell ref="B3:D3"/>
    <mergeCell ref="B14:B15"/>
    <mergeCell ref="B23:B26"/>
    <mergeCell ref="B89:B90"/>
    <mergeCell ref="B92:B94"/>
  </mergeCells>
  <phoneticPr fontId="13" type="noConversion"/>
  <dataValidations count="1">
    <dataValidation allowBlank="1" showInputMessage="1" sqref="C14 C23" xr:uid="{0DC02524-2A7E-4FB7-A5C4-C46C6F3A42CA}"/>
  </dataValidations>
  <pageMargins left="0.70866141732283472" right="0.70866141732283472" top="0.74803149606299213" bottom="0.74803149606299213" header="0.31496062992125984" footer="0.31496062992125984"/>
  <pageSetup paperSize="9" scale="36" fitToHeight="0" orientation="portrait" r:id="rId1"/>
  <headerFooter>
    <oddHeader>&amp;CENVIRONMENTAL, SOCIAL AND CLIMATE-RELATED RISK ASSESSMENT FORM</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8446" r:id="rId4" name="Check Box 14">
              <controlPr defaultSize="0" autoFill="0" autoLine="0" autoPict="0">
                <anchor moveWithCells="1">
                  <from>
                    <xdr:col>2</xdr:col>
                    <xdr:colOff>88900</xdr:colOff>
                    <xdr:row>13</xdr:row>
                    <xdr:rowOff>12700</xdr:rowOff>
                  </from>
                  <to>
                    <xdr:col>2</xdr:col>
                    <xdr:colOff>876300</xdr:colOff>
                    <xdr:row>13</xdr:row>
                    <xdr:rowOff>190500</xdr:rowOff>
                  </to>
                </anchor>
              </controlPr>
            </control>
          </mc:Choice>
        </mc:AlternateContent>
        <mc:AlternateContent xmlns:mc="http://schemas.openxmlformats.org/markup-compatibility/2006">
          <mc:Choice Requires="x14">
            <control shapeId="18447" r:id="rId5" name="Check Box 15">
              <controlPr defaultSize="0" autoFill="0" autoLine="0" autoPict="0">
                <anchor moveWithCells="1">
                  <from>
                    <xdr:col>2</xdr:col>
                    <xdr:colOff>88900</xdr:colOff>
                    <xdr:row>20</xdr:row>
                    <xdr:rowOff>12700</xdr:rowOff>
                  </from>
                  <to>
                    <xdr:col>2</xdr:col>
                    <xdr:colOff>876300</xdr:colOff>
                    <xdr:row>20</xdr:row>
                    <xdr:rowOff>190500</xdr:rowOff>
                  </to>
                </anchor>
              </controlPr>
            </control>
          </mc:Choice>
        </mc:AlternateContent>
        <mc:AlternateContent xmlns:mc="http://schemas.openxmlformats.org/markup-compatibility/2006">
          <mc:Choice Requires="x14">
            <control shapeId="18448" r:id="rId6" name="Check Box 16">
              <controlPr defaultSize="0" autoFill="0" autoLine="0" autoPict="0">
                <anchor moveWithCells="1">
                  <from>
                    <xdr:col>2</xdr:col>
                    <xdr:colOff>88900</xdr:colOff>
                    <xdr:row>14</xdr:row>
                    <xdr:rowOff>12700</xdr:rowOff>
                  </from>
                  <to>
                    <xdr:col>2</xdr:col>
                    <xdr:colOff>876300</xdr:colOff>
                    <xdr:row>14</xdr:row>
                    <xdr:rowOff>190500</xdr:rowOff>
                  </to>
                </anchor>
              </controlPr>
            </control>
          </mc:Choice>
        </mc:AlternateContent>
        <mc:AlternateContent xmlns:mc="http://schemas.openxmlformats.org/markup-compatibility/2006">
          <mc:Choice Requires="x14">
            <control shapeId="18449" r:id="rId7" name="Check Box 17">
              <controlPr defaultSize="0" autoFill="0" autoLine="0" autoPict="0">
                <anchor moveWithCells="1">
                  <from>
                    <xdr:col>2</xdr:col>
                    <xdr:colOff>88900</xdr:colOff>
                    <xdr:row>15</xdr:row>
                    <xdr:rowOff>12700</xdr:rowOff>
                  </from>
                  <to>
                    <xdr:col>2</xdr:col>
                    <xdr:colOff>876300</xdr:colOff>
                    <xdr:row>15</xdr:row>
                    <xdr:rowOff>190500</xdr:rowOff>
                  </to>
                </anchor>
              </controlPr>
            </control>
          </mc:Choice>
        </mc:AlternateContent>
        <mc:AlternateContent xmlns:mc="http://schemas.openxmlformats.org/markup-compatibility/2006">
          <mc:Choice Requires="x14">
            <control shapeId="18450" r:id="rId8" name="Check Box 18">
              <controlPr defaultSize="0" autoFill="0" autoLine="0" autoPict="0">
                <anchor moveWithCells="1">
                  <from>
                    <xdr:col>2</xdr:col>
                    <xdr:colOff>88900</xdr:colOff>
                    <xdr:row>16</xdr:row>
                    <xdr:rowOff>12700</xdr:rowOff>
                  </from>
                  <to>
                    <xdr:col>2</xdr:col>
                    <xdr:colOff>876300</xdr:colOff>
                    <xdr:row>16</xdr:row>
                    <xdr:rowOff>190500</xdr:rowOff>
                  </to>
                </anchor>
              </controlPr>
            </control>
          </mc:Choice>
        </mc:AlternateContent>
        <mc:AlternateContent xmlns:mc="http://schemas.openxmlformats.org/markup-compatibility/2006">
          <mc:Choice Requires="x14">
            <control shapeId="18451" r:id="rId9" name="Check Box 19">
              <controlPr defaultSize="0" autoFill="0" autoLine="0" autoPict="0">
                <anchor moveWithCells="1">
                  <from>
                    <xdr:col>2</xdr:col>
                    <xdr:colOff>88900</xdr:colOff>
                    <xdr:row>17</xdr:row>
                    <xdr:rowOff>12700</xdr:rowOff>
                  </from>
                  <to>
                    <xdr:col>2</xdr:col>
                    <xdr:colOff>876300</xdr:colOff>
                    <xdr:row>17</xdr:row>
                    <xdr:rowOff>190500</xdr:rowOff>
                  </to>
                </anchor>
              </controlPr>
            </control>
          </mc:Choice>
        </mc:AlternateContent>
        <mc:AlternateContent xmlns:mc="http://schemas.openxmlformats.org/markup-compatibility/2006">
          <mc:Choice Requires="x14">
            <control shapeId="18452" r:id="rId10" name="Check Box 20">
              <controlPr defaultSize="0" autoFill="0" autoLine="0" autoPict="0">
                <anchor moveWithCells="1">
                  <from>
                    <xdr:col>2</xdr:col>
                    <xdr:colOff>88900</xdr:colOff>
                    <xdr:row>18</xdr:row>
                    <xdr:rowOff>12700</xdr:rowOff>
                  </from>
                  <to>
                    <xdr:col>2</xdr:col>
                    <xdr:colOff>876300</xdr:colOff>
                    <xdr:row>18</xdr:row>
                    <xdr:rowOff>190500</xdr:rowOff>
                  </to>
                </anchor>
              </controlPr>
            </control>
          </mc:Choice>
        </mc:AlternateContent>
        <mc:AlternateContent xmlns:mc="http://schemas.openxmlformats.org/markup-compatibility/2006">
          <mc:Choice Requires="x14">
            <control shapeId="18453" r:id="rId11" name="Check Box 21">
              <controlPr defaultSize="0" autoFill="0" autoLine="0" autoPict="0">
                <anchor moveWithCells="1">
                  <from>
                    <xdr:col>2</xdr:col>
                    <xdr:colOff>88900</xdr:colOff>
                    <xdr:row>19</xdr:row>
                    <xdr:rowOff>12700</xdr:rowOff>
                  </from>
                  <to>
                    <xdr:col>2</xdr:col>
                    <xdr:colOff>876300</xdr:colOff>
                    <xdr:row>19</xdr:row>
                    <xdr:rowOff>190500</xdr:rowOff>
                  </to>
                </anchor>
              </controlPr>
            </control>
          </mc:Choice>
        </mc:AlternateContent>
        <mc:AlternateContent xmlns:mc="http://schemas.openxmlformats.org/markup-compatibility/2006">
          <mc:Choice Requires="x14">
            <control shapeId="18455" r:id="rId12" name="Check Box 23">
              <controlPr defaultSize="0" autoFill="0" autoLine="0" autoPict="0">
                <anchor moveWithCells="1">
                  <from>
                    <xdr:col>2</xdr:col>
                    <xdr:colOff>88900</xdr:colOff>
                    <xdr:row>58</xdr:row>
                    <xdr:rowOff>0</xdr:rowOff>
                  </from>
                  <to>
                    <xdr:col>2</xdr:col>
                    <xdr:colOff>876300</xdr:colOff>
                    <xdr:row>59</xdr:row>
                    <xdr:rowOff>0</xdr:rowOff>
                  </to>
                </anchor>
              </controlPr>
            </control>
          </mc:Choice>
        </mc:AlternateContent>
        <mc:AlternateContent xmlns:mc="http://schemas.openxmlformats.org/markup-compatibility/2006">
          <mc:Choice Requires="x14">
            <control shapeId="18457" r:id="rId13" name="Check Box 25">
              <controlPr defaultSize="0" autoFill="0" autoLine="0" autoPict="0">
                <anchor moveWithCells="1">
                  <from>
                    <xdr:col>2</xdr:col>
                    <xdr:colOff>88900</xdr:colOff>
                    <xdr:row>59</xdr:row>
                    <xdr:rowOff>0</xdr:rowOff>
                  </from>
                  <to>
                    <xdr:col>2</xdr:col>
                    <xdr:colOff>876300</xdr:colOff>
                    <xdr:row>60</xdr:row>
                    <xdr:rowOff>0</xdr:rowOff>
                  </to>
                </anchor>
              </controlPr>
            </control>
          </mc:Choice>
        </mc:AlternateContent>
        <mc:AlternateContent xmlns:mc="http://schemas.openxmlformats.org/markup-compatibility/2006">
          <mc:Choice Requires="x14">
            <control shapeId="18458" r:id="rId14" name="Check Box 26">
              <controlPr defaultSize="0" autoFill="0" autoLine="0" autoPict="0">
                <anchor moveWithCells="1">
                  <from>
                    <xdr:col>2</xdr:col>
                    <xdr:colOff>88900</xdr:colOff>
                    <xdr:row>60</xdr:row>
                    <xdr:rowOff>0</xdr:rowOff>
                  </from>
                  <to>
                    <xdr:col>2</xdr:col>
                    <xdr:colOff>876300</xdr:colOff>
                    <xdr:row>61</xdr:row>
                    <xdr:rowOff>0</xdr:rowOff>
                  </to>
                </anchor>
              </controlPr>
            </control>
          </mc:Choice>
        </mc:AlternateContent>
        <mc:AlternateContent xmlns:mc="http://schemas.openxmlformats.org/markup-compatibility/2006">
          <mc:Choice Requires="x14">
            <control shapeId="18459" r:id="rId15" name="Check Box 27">
              <controlPr defaultSize="0" autoFill="0" autoLine="0" autoPict="0">
                <anchor moveWithCells="1">
                  <from>
                    <xdr:col>2</xdr:col>
                    <xdr:colOff>88900</xdr:colOff>
                    <xdr:row>61</xdr:row>
                    <xdr:rowOff>0</xdr:rowOff>
                  </from>
                  <to>
                    <xdr:col>2</xdr:col>
                    <xdr:colOff>876300</xdr:colOff>
                    <xdr:row>62</xdr:row>
                    <xdr:rowOff>0</xdr:rowOff>
                  </to>
                </anchor>
              </controlPr>
            </control>
          </mc:Choice>
        </mc:AlternateContent>
        <mc:AlternateContent xmlns:mc="http://schemas.openxmlformats.org/markup-compatibility/2006">
          <mc:Choice Requires="x14">
            <control shapeId="18460" r:id="rId16" name="Check Box 28">
              <controlPr defaultSize="0" autoFill="0" autoLine="0" autoPict="0">
                <anchor moveWithCells="1">
                  <from>
                    <xdr:col>2</xdr:col>
                    <xdr:colOff>88900</xdr:colOff>
                    <xdr:row>62</xdr:row>
                    <xdr:rowOff>0</xdr:rowOff>
                  </from>
                  <to>
                    <xdr:col>2</xdr:col>
                    <xdr:colOff>876300</xdr:colOff>
                    <xdr:row>63</xdr:row>
                    <xdr:rowOff>0</xdr:rowOff>
                  </to>
                </anchor>
              </controlPr>
            </control>
          </mc:Choice>
        </mc:AlternateContent>
        <mc:AlternateContent xmlns:mc="http://schemas.openxmlformats.org/markup-compatibility/2006">
          <mc:Choice Requires="x14">
            <control shapeId="18461" r:id="rId17" name="Check Box 29">
              <controlPr defaultSize="0" autoFill="0" autoLine="0" autoPict="0">
                <anchor moveWithCells="1">
                  <from>
                    <xdr:col>2</xdr:col>
                    <xdr:colOff>88900</xdr:colOff>
                    <xdr:row>63</xdr:row>
                    <xdr:rowOff>0</xdr:rowOff>
                  </from>
                  <to>
                    <xdr:col>2</xdr:col>
                    <xdr:colOff>876300</xdr:colOff>
                    <xdr:row>64</xdr:row>
                    <xdr:rowOff>0</xdr:rowOff>
                  </to>
                </anchor>
              </controlPr>
            </control>
          </mc:Choice>
        </mc:AlternateContent>
        <mc:AlternateContent xmlns:mc="http://schemas.openxmlformats.org/markup-compatibility/2006">
          <mc:Choice Requires="x14">
            <control shapeId="18462" r:id="rId18" name="Check Box 30">
              <controlPr defaultSize="0" autoFill="0" autoLine="0" autoPict="0">
                <anchor moveWithCells="1">
                  <from>
                    <xdr:col>2</xdr:col>
                    <xdr:colOff>88900</xdr:colOff>
                    <xdr:row>64</xdr:row>
                    <xdr:rowOff>0</xdr:rowOff>
                  </from>
                  <to>
                    <xdr:col>2</xdr:col>
                    <xdr:colOff>876300</xdr:colOff>
                    <xdr:row>65</xdr:row>
                    <xdr:rowOff>0</xdr:rowOff>
                  </to>
                </anchor>
              </controlPr>
            </control>
          </mc:Choice>
        </mc:AlternateContent>
        <mc:AlternateContent xmlns:mc="http://schemas.openxmlformats.org/markup-compatibility/2006">
          <mc:Choice Requires="x14">
            <control shapeId="18463" r:id="rId19" name="Check Box 31">
              <controlPr defaultSize="0" autoFill="0" autoLine="0" autoPict="0">
                <anchor moveWithCells="1">
                  <from>
                    <xdr:col>2</xdr:col>
                    <xdr:colOff>88900</xdr:colOff>
                    <xdr:row>65</xdr:row>
                    <xdr:rowOff>0</xdr:rowOff>
                  </from>
                  <to>
                    <xdr:col>2</xdr:col>
                    <xdr:colOff>876300</xdr:colOff>
                    <xdr:row>66</xdr:row>
                    <xdr:rowOff>0</xdr:rowOff>
                  </to>
                </anchor>
              </controlPr>
            </control>
          </mc:Choice>
        </mc:AlternateContent>
        <mc:AlternateContent xmlns:mc="http://schemas.openxmlformats.org/markup-compatibility/2006">
          <mc:Choice Requires="x14">
            <control shapeId="18464" r:id="rId20" name="Check Box 32">
              <controlPr defaultSize="0" autoFill="0" autoLine="0" autoPict="0">
                <anchor moveWithCells="1">
                  <from>
                    <xdr:col>2</xdr:col>
                    <xdr:colOff>88900</xdr:colOff>
                    <xdr:row>66</xdr:row>
                    <xdr:rowOff>0</xdr:rowOff>
                  </from>
                  <to>
                    <xdr:col>2</xdr:col>
                    <xdr:colOff>876300</xdr:colOff>
                    <xdr:row>67</xdr:row>
                    <xdr:rowOff>0</xdr:rowOff>
                  </to>
                </anchor>
              </controlPr>
            </control>
          </mc:Choice>
        </mc:AlternateContent>
        <mc:AlternateContent xmlns:mc="http://schemas.openxmlformats.org/markup-compatibility/2006">
          <mc:Choice Requires="x14">
            <control shapeId="18465" r:id="rId21" name="Check Box 33">
              <controlPr defaultSize="0" autoFill="0" autoLine="0" autoPict="0">
                <anchor moveWithCells="1">
                  <from>
                    <xdr:col>2</xdr:col>
                    <xdr:colOff>88900</xdr:colOff>
                    <xdr:row>68</xdr:row>
                    <xdr:rowOff>0</xdr:rowOff>
                  </from>
                  <to>
                    <xdr:col>2</xdr:col>
                    <xdr:colOff>876300</xdr:colOff>
                    <xdr:row>69</xdr:row>
                    <xdr:rowOff>0</xdr:rowOff>
                  </to>
                </anchor>
              </controlPr>
            </control>
          </mc:Choice>
        </mc:AlternateContent>
        <mc:AlternateContent xmlns:mc="http://schemas.openxmlformats.org/markup-compatibility/2006">
          <mc:Choice Requires="x14">
            <control shapeId="18470" r:id="rId22" name="Check Box 38">
              <controlPr defaultSize="0" autoFill="0" autoLine="0" autoPict="0">
                <anchor moveWithCells="1">
                  <from>
                    <xdr:col>2</xdr:col>
                    <xdr:colOff>88900</xdr:colOff>
                    <xdr:row>67</xdr:row>
                    <xdr:rowOff>0</xdr:rowOff>
                  </from>
                  <to>
                    <xdr:col>2</xdr:col>
                    <xdr:colOff>876300</xdr:colOff>
                    <xdr:row>68</xdr:row>
                    <xdr:rowOff>0</xdr:rowOff>
                  </to>
                </anchor>
              </controlPr>
            </control>
          </mc:Choice>
        </mc:AlternateContent>
        <mc:AlternateContent xmlns:mc="http://schemas.openxmlformats.org/markup-compatibility/2006">
          <mc:Choice Requires="x14">
            <control shapeId="18471" r:id="rId23" name="Check Box 39">
              <controlPr defaultSize="0" autoFill="0" autoLine="0" autoPict="0">
                <anchor moveWithCells="1">
                  <from>
                    <xdr:col>2</xdr:col>
                    <xdr:colOff>88900</xdr:colOff>
                    <xdr:row>77</xdr:row>
                    <xdr:rowOff>12700</xdr:rowOff>
                  </from>
                  <to>
                    <xdr:col>2</xdr:col>
                    <xdr:colOff>876300</xdr:colOff>
                    <xdr:row>77</xdr:row>
                    <xdr:rowOff>203200</xdr:rowOff>
                  </to>
                </anchor>
              </controlPr>
            </control>
          </mc:Choice>
        </mc:AlternateContent>
        <mc:AlternateContent xmlns:mc="http://schemas.openxmlformats.org/markup-compatibility/2006">
          <mc:Choice Requires="x14">
            <control shapeId="18472" r:id="rId24" name="Check Box 40">
              <controlPr defaultSize="0" autoFill="0" autoLine="0" autoPict="0">
                <anchor moveWithCells="1">
                  <from>
                    <xdr:col>2</xdr:col>
                    <xdr:colOff>88900</xdr:colOff>
                    <xdr:row>78</xdr:row>
                    <xdr:rowOff>12700</xdr:rowOff>
                  </from>
                  <to>
                    <xdr:col>2</xdr:col>
                    <xdr:colOff>876300</xdr:colOff>
                    <xdr:row>78</xdr:row>
                    <xdr:rowOff>203200</xdr:rowOff>
                  </to>
                </anchor>
              </controlPr>
            </control>
          </mc:Choice>
        </mc:AlternateContent>
        <mc:AlternateContent xmlns:mc="http://schemas.openxmlformats.org/markup-compatibility/2006">
          <mc:Choice Requires="x14">
            <control shapeId="18473" r:id="rId25" name="Check Box 41">
              <controlPr defaultSize="0" autoFill="0" autoLine="0" autoPict="0">
                <anchor moveWithCells="1">
                  <from>
                    <xdr:col>2</xdr:col>
                    <xdr:colOff>88900</xdr:colOff>
                    <xdr:row>80</xdr:row>
                    <xdr:rowOff>0</xdr:rowOff>
                  </from>
                  <to>
                    <xdr:col>2</xdr:col>
                    <xdr:colOff>876300</xdr:colOff>
                    <xdr:row>80</xdr:row>
                    <xdr:rowOff>190500</xdr:rowOff>
                  </to>
                </anchor>
              </controlPr>
            </control>
          </mc:Choice>
        </mc:AlternateContent>
        <mc:AlternateContent xmlns:mc="http://schemas.openxmlformats.org/markup-compatibility/2006">
          <mc:Choice Requires="x14">
            <control shapeId="18474" r:id="rId26" name="Check Box 42">
              <controlPr defaultSize="0" autoFill="0" autoLine="0" autoPict="0">
                <anchor moveWithCells="1">
                  <from>
                    <xdr:col>2</xdr:col>
                    <xdr:colOff>88900</xdr:colOff>
                    <xdr:row>79</xdr:row>
                    <xdr:rowOff>0</xdr:rowOff>
                  </from>
                  <to>
                    <xdr:col>2</xdr:col>
                    <xdr:colOff>876300</xdr:colOff>
                    <xdr:row>79</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1ED9F5C-C100-467F-960D-AF14297818A0}">
          <x14:formula1>
            <xm:f>Dropdowns!$L$1:$L$3</xm:f>
          </x14:formula1>
          <xm:sqref>C50 C44 C40 C32 C28 C71 C74 C83 C89 C92 C96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9B6F0-3547-4198-9D32-486F8105262C}">
  <sheetPr>
    <tabColor theme="7" tint="0.79998168889431442"/>
  </sheetPr>
  <dimension ref="A1:AM2"/>
  <sheetViews>
    <sheetView showGridLines="0" zoomScale="85" zoomScaleNormal="85" workbookViewId="0">
      <selection activeCell="I30" sqref="I30"/>
    </sheetView>
  </sheetViews>
  <sheetFormatPr baseColWidth="10" defaultColWidth="8.83203125" defaultRowHeight="15" x14ac:dyDescent="0.2"/>
  <cols>
    <col min="1" max="1" width="40.1640625" bestFit="1" customWidth="1"/>
    <col min="2" max="2" width="19.5" bestFit="1" customWidth="1"/>
    <col min="3" max="3" width="54.83203125" bestFit="1" customWidth="1"/>
    <col min="4" max="4" width="40.5" bestFit="1" customWidth="1"/>
    <col min="5" max="5" width="32.1640625" bestFit="1" customWidth="1"/>
    <col min="6" max="6" width="62.1640625" bestFit="1" customWidth="1"/>
    <col min="7" max="7" width="32" bestFit="1" customWidth="1"/>
    <col min="8" max="8" width="19.83203125" bestFit="1" customWidth="1"/>
    <col min="9" max="9" width="14.83203125" bestFit="1" customWidth="1"/>
    <col min="10" max="11" width="16.5" bestFit="1" customWidth="1"/>
    <col min="12" max="12" width="24.5" bestFit="1" customWidth="1"/>
    <col min="13" max="13" width="31.5" bestFit="1" customWidth="1"/>
    <col min="14" max="14" width="16.5" bestFit="1" customWidth="1"/>
    <col min="15" max="15" width="17.5" bestFit="1" customWidth="1"/>
    <col min="16" max="16" width="16.5" bestFit="1" customWidth="1"/>
    <col min="17" max="17" width="19.5" bestFit="1" customWidth="1"/>
    <col min="18" max="18" width="16.5" bestFit="1" customWidth="1"/>
    <col min="19" max="19" width="22.5" bestFit="1" customWidth="1"/>
    <col min="20" max="20" width="28.1640625" bestFit="1" customWidth="1"/>
    <col min="21" max="21" width="46.5" bestFit="1" customWidth="1"/>
    <col min="22" max="22" width="31.5" bestFit="1" customWidth="1"/>
    <col min="23" max="23" width="18.5" bestFit="1" customWidth="1"/>
    <col min="24" max="24" width="36.1640625" bestFit="1" customWidth="1"/>
    <col min="25" max="25" width="23.1640625" bestFit="1" customWidth="1"/>
    <col min="26" max="26" width="16.5" bestFit="1" customWidth="1"/>
    <col min="27" max="27" width="28" bestFit="1" customWidth="1"/>
    <col min="28" max="28" width="26.83203125" bestFit="1" customWidth="1"/>
    <col min="29" max="29" width="19.83203125" bestFit="1" customWidth="1"/>
    <col min="30" max="30" width="16.5" bestFit="1" customWidth="1"/>
    <col min="31" max="31" width="17.5" bestFit="1" customWidth="1"/>
    <col min="32" max="32" width="7" bestFit="1" customWidth="1"/>
    <col min="33" max="33" width="10.5" bestFit="1" customWidth="1"/>
    <col min="34" max="34" width="6.5" bestFit="1" customWidth="1"/>
    <col min="35" max="35" width="6.1640625" bestFit="1" customWidth="1"/>
    <col min="36" max="36" width="17.83203125" bestFit="1" customWidth="1"/>
    <col min="37" max="38" width="19.5" bestFit="1" customWidth="1"/>
    <col min="39" max="39" width="16.5" bestFit="1" customWidth="1"/>
  </cols>
  <sheetData>
    <row r="1" spans="1:39" s="3" customFormat="1" x14ac:dyDescent="0.2">
      <c r="A1" s="3" t="s">
        <v>1814</v>
      </c>
      <c r="B1" s="3" t="s">
        <v>1815</v>
      </c>
      <c r="C1" s="3" t="s">
        <v>1816</v>
      </c>
      <c r="D1" s="3" t="s">
        <v>1817</v>
      </c>
      <c r="E1" s="3" t="s">
        <v>1818</v>
      </c>
      <c r="F1" s="3" t="s">
        <v>1819</v>
      </c>
      <c r="G1" s="3" t="s">
        <v>1820</v>
      </c>
      <c r="H1" s="3" t="s">
        <v>1821</v>
      </c>
      <c r="I1" s="3" t="s">
        <v>1822</v>
      </c>
      <c r="J1" s="3" t="s">
        <v>1823</v>
      </c>
      <c r="K1" s="3" t="s">
        <v>1824</v>
      </c>
      <c r="L1" s="3" t="s">
        <v>1825</v>
      </c>
      <c r="M1" s="3" t="s">
        <v>1826</v>
      </c>
      <c r="N1" s="3" t="s">
        <v>1827</v>
      </c>
      <c r="O1" s="3" t="s">
        <v>1828</v>
      </c>
      <c r="P1" s="3" t="s">
        <v>1829</v>
      </c>
      <c r="Q1" s="3" t="s">
        <v>1830</v>
      </c>
      <c r="R1" s="3" t="s">
        <v>1831</v>
      </c>
      <c r="S1" s="3" t="s">
        <v>1832</v>
      </c>
      <c r="T1" s="3" t="s">
        <v>1833</v>
      </c>
      <c r="U1" s="3" t="s">
        <v>1834</v>
      </c>
      <c r="V1" s="3" t="s">
        <v>1835</v>
      </c>
      <c r="W1" s="3" t="s">
        <v>1836</v>
      </c>
      <c r="X1" s="3" t="s">
        <v>1837</v>
      </c>
      <c r="Y1" s="3" t="s">
        <v>1838</v>
      </c>
      <c r="Z1" s="3" t="s">
        <v>1839</v>
      </c>
      <c r="AA1" s="3" t="s">
        <v>1840</v>
      </c>
      <c r="AB1" s="3" t="s">
        <v>1841</v>
      </c>
      <c r="AC1" s="3" t="s">
        <v>1842</v>
      </c>
      <c r="AD1" s="3" t="s">
        <v>1843</v>
      </c>
      <c r="AE1" s="3" t="s">
        <v>1844</v>
      </c>
      <c r="AF1" s="3" t="s">
        <v>1845</v>
      </c>
      <c r="AG1" s="3" t="s">
        <v>1846</v>
      </c>
      <c r="AH1" s="3" t="s">
        <v>1847</v>
      </c>
      <c r="AI1" s="3" t="s">
        <v>1848</v>
      </c>
      <c r="AJ1" s="3" t="s">
        <v>1849</v>
      </c>
      <c r="AK1" s="3" t="s">
        <v>1850</v>
      </c>
      <c r="AL1" s="3" t="s">
        <v>1851</v>
      </c>
      <c r="AM1" s="3" t="s">
        <v>1852</v>
      </c>
    </row>
    <row r="2" spans="1:39" x14ac:dyDescent="0.2">
      <c r="A2" s="1" t="b">
        <v>0</v>
      </c>
      <c r="B2" s="1" t="b">
        <v>0</v>
      </c>
      <c r="C2" s="1" t="b">
        <v>0</v>
      </c>
      <c r="D2" s="1" t="b">
        <v>0</v>
      </c>
      <c r="E2" s="1" t="b">
        <v>0</v>
      </c>
      <c r="F2" s="1" t="b">
        <v>0</v>
      </c>
      <c r="G2" s="1" t="b">
        <v>0</v>
      </c>
      <c r="H2" s="1" t="str">
        <f>'Sociālā_pārvaldības prakse'!C21</f>
        <v>Cits (lūdzu, norādiet)</v>
      </c>
      <c r="I2" t="str">
        <f>'Sociālā_pārvaldības prakse'!$C$23</f>
        <v>Lūdzu, norādiet</v>
      </c>
      <c r="J2" t="str">
        <f>'Sociālā_pārvaldības prakse'!$C$28</f>
        <v>Izvēlieties atbildi</v>
      </c>
      <c r="K2">
        <f>'Sociālā_pārvaldības prakse'!$C$30</f>
        <v>0</v>
      </c>
      <c r="L2" t="str">
        <f>'Sociālā_pārvaldības prakse'!$C$32</f>
        <v>Izvēlieties atbildi</v>
      </c>
      <c r="M2">
        <f>'Sociālā_pārvaldības prakse'!$C$38</f>
        <v>0</v>
      </c>
      <c r="N2" t="str">
        <f>'Sociālā_pārvaldības prakse'!$C$40</f>
        <v>Izvēlieties atbildi</v>
      </c>
      <c r="O2">
        <f>'Sociālā_pārvaldības prakse'!$C$42</f>
        <v>0</v>
      </c>
      <c r="P2" t="str">
        <f>'Sociālā_pārvaldības prakse'!$C$44</f>
        <v>Izvēlieties atbildi</v>
      </c>
      <c r="Q2">
        <f>'Sociālā_pārvaldības prakse'!$C$48</f>
        <v>0</v>
      </c>
      <c r="R2" t="str">
        <f>'Sociālā_pārvaldības prakse'!$C$50</f>
        <v>Izvēlieties atbildi</v>
      </c>
      <c r="S2" s="1" t="b">
        <v>0</v>
      </c>
      <c r="T2" s="1" t="b">
        <v>0</v>
      </c>
      <c r="U2" s="1" t="b">
        <v>0</v>
      </c>
      <c r="V2" s="1" t="b">
        <v>0</v>
      </c>
      <c r="W2" s="1" t="b">
        <v>0</v>
      </c>
      <c r="X2" s="1" t="b">
        <v>0</v>
      </c>
      <c r="Y2" s="1" t="b">
        <v>0</v>
      </c>
      <c r="Z2" s="1" t="b">
        <v>0</v>
      </c>
      <c r="AA2" s="1" t="b">
        <v>0</v>
      </c>
      <c r="AB2" s="1" t="b">
        <v>0</v>
      </c>
      <c r="AC2" t="str">
        <f>'Sociālā_pārvaldības prakse'!$C$69</f>
        <v>Cits (lūdzu, norādiet)</v>
      </c>
      <c r="AD2" t="str">
        <f>'Sociālā_pārvaldības prakse'!C71</f>
        <v>Izvēlieties atbildi</v>
      </c>
      <c r="AE2" t="str">
        <f>'Sociālā_pārvaldības prakse'!C74</f>
        <v>Izvēlieties atbildi</v>
      </c>
      <c r="AF2" s="1" t="b">
        <v>0</v>
      </c>
      <c r="AG2" s="1" t="b">
        <v>0</v>
      </c>
      <c r="AH2" s="1" t="b">
        <v>0</v>
      </c>
      <c r="AI2" s="1" t="b">
        <v>0</v>
      </c>
      <c r="AJ2" t="str">
        <f>'Sociālā_pārvaldības prakse'!$C$83</f>
        <v>Izvēlieties atbildi</v>
      </c>
      <c r="AK2" t="str">
        <f>'Sociālā_pārvaldības prakse'!$C$89</f>
        <v>Izvēlieties atbildi</v>
      </c>
      <c r="AL2" t="str">
        <f>'Sociālā_pārvaldības prakse'!$C$92</f>
        <v>Izvēlieties atbildi</v>
      </c>
      <c r="AM2" t="str">
        <f>'Sociālā_pārvaldības prakse'!$C$96</f>
        <v>Izvēlieties atbildi</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9C489-153D-4749-A72D-6A9623F6A7B1}">
  <sheetPr codeName="Sheet33">
    <pageSetUpPr fitToPage="1"/>
  </sheetPr>
  <dimension ref="A3:U210"/>
  <sheetViews>
    <sheetView showGridLines="0" zoomScale="70" zoomScaleNormal="70" workbookViewId="0">
      <selection activeCell="C13" sqref="C13"/>
    </sheetView>
  </sheetViews>
  <sheetFormatPr baseColWidth="10" defaultColWidth="0" defaultRowHeight="15" customHeight="1" x14ac:dyDescent="0.2"/>
  <cols>
    <col min="1" max="1" width="5.5" style="73" customWidth="1"/>
    <col min="2" max="2" width="136.1640625" style="73" bestFit="1" customWidth="1"/>
    <col min="3" max="3" width="46.5" style="73" customWidth="1"/>
    <col min="4" max="5" width="26.5" style="73" customWidth="1"/>
    <col min="6" max="6" width="8.83203125" style="73" customWidth="1"/>
    <col min="7" max="7" width="52.5" style="73" customWidth="1"/>
    <col min="8" max="10" width="8.83203125" style="73" customWidth="1"/>
    <col min="11" max="11" width="45.5" style="73" customWidth="1"/>
    <col min="12" max="12" width="43" style="73" customWidth="1"/>
    <col min="13" max="13" width="48" style="73" customWidth="1"/>
    <col min="14" max="14" width="59.5" style="73" customWidth="1"/>
    <col min="15" max="15" width="46.1640625" style="73" customWidth="1"/>
    <col min="16" max="16" width="57.5" style="73" customWidth="1"/>
    <col min="17" max="18" width="8.83203125" style="73" customWidth="1"/>
    <col min="19" max="21" width="0" style="73" hidden="1" customWidth="1"/>
    <col min="22" max="22" width="8.83203125" style="73" hidden="1" customWidth="1"/>
    <col min="23" max="16384" width="8.83203125" style="73" hidden="1"/>
  </cols>
  <sheetData>
    <row r="3" spans="1:8" s="74" customFormat="1" ht="55" customHeight="1" x14ac:dyDescent="0.15">
      <c r="A3" s="75"/>
      <c r="B3" s="237" t="e" vm="1">
        <v>#VALUE!</v>
      </c>
      <c r="C3" s="238"/>
      <c r="D3" s="238"/>
      <c r="E3" s="76"/>
      <c r="F3" s="76"/>
      <c r="G3" s="76"/>
      <c r="H3" s="76"/>
    </row>
    <row r="4" spans="1:8" s="74" customFormat="1" ht="14.25" customHeight="1" x14ac:dyDescent="0.15">
      <c r="A4" s="75"/>
      <c r="B4" s="75"/>
      <c r="C4" s="76"/>
      <c r="D4" s="76"/>
      <c r="E4" s="76"/>
      <c r="F4" s="76"/>
      <c r="G4" s="76"/>
      <c r="H4" s="76"/>
    </row>
    <row r="5" spans="1:8" ht="30" customHeight="1" x14ac:dyDescent="0.2">
      <c r="A5" s="205"/>
      <c r="B5" s="225" t="s">
        <v>969</v>
      </c>
      <c r="C5" s="226"/>
      <c r="D5" s="75"/>
      <c r="E5" s="75"/>
      <c r="F5" s="75"/>
      <c r="G5" s="75"/>
    </row>
    <row r="6" spans="1:8" ht="15" customHeight="1" x14ac:dyDescent="0.2">
      <c r="A6" s="75"/>
      <c r="B6" s="75"/>
      <c r="C6" s="75"/>
      <c r="D6" s="75"/>
      <c r="E6" s="75"/>
      <c r="F6" s="75"/>
      <c r="G6" s="75"/>
    </row>
    <row r="7" spans="1:8" s="75" customFormat="1" ht="32.25" customHeight="1" x14ac:dyDescent="0.2">
      <c r="B7" s="324" t="s">
        <v>970</v>
      </c>
      <c r="C7" s="324"/>
    </row>
    <row r="8" spans="1:8" s="75" customFormat="1" ht="15" customHeight="1" x14ac:dyDescent="0.2">
      <c r="A8" s="180"/>
      <c r="B8" s="181"/>
    </row>
    <row r="9" spans="1:8" s="75" customFormat="1" ht="15" customHeight="1" x14ac:dyDescent="0.2">
      <c r="A9" s="180">
        <v>1</v>
      </c>
      <c r="B9" s="321" t="s">
        <v>971</v>
      </c>
      <c r="C9" s="321"/>
    </row>
    <row r="10" spans="1:8" s="75" customFormat="1" ht="15" customHeight="1" x14ac:dyDescent="0.2">
      <c r="A10" s="180"/>
      <c r="B10" s="181"/>
    </row>
    <row r="11" spans="1:8" s="75" customFormat="1" ht="15" customHeight="1" x14ac:dyDescent="0.2">
      <c r="A11" s="166">
        <v>1.1000000000000001</v>
      </c>
      <c r="B11" s="220" t="s">
        <v>1627</v>
      </c>
      <c r="C11" s="221"/>
    </row>
    <row r="12" spans="1:8" s="75" customFormat="1" ht="15" customHeight="1" x14ac:dyDescent="0.2">
      <c r="A12" s="166"/>
      <c r="B12" s="211"/>
    </row>
    <row r="13" spans="1:8" s="75" customFormat="1" ht="29.25" customHeight="1" x14ac:dyDescent="0.2">
      <c r="A13" s="166">
        <v>1.2</v>
      </c>
      <c r="B13" s="220" t="s">
        <v>1628</v>
      </c>
      <c r="C13" s="221"/>
    </row>
    <row r="14" spans="1:8" s="75" customFormat="1" ht="15" customHeight="1" x14ac:dyDescent="0.2">
      <c r="A14" s="166"/>
    </row>
    <row r="15" spans="1:8" s="75" customFormat="1" ht="15" customHeight="1" x14ac:dyDescent="0.2">
      <c r="A15" s="166">
        <v>1.3</v>
      </c>
      <c r="B15" s="222" t="s">
        <v>1629</v>
      </c>
      <c r="C15" s="221"/>
    </row>
    <row r="16" spans="1:8" s="75" customFormat="1" ht="15" customHeight="1" x14ac:dyDescent="0.2">
      <c r="A16" s="166"/>
      <c r="B16" s="211"/>
    </row>
    <row r="17" spans="1:14" ht="34.5" customHeight="1" x14ac:dyDescent="0.2">
      <c r="A17" s="166">
        <v>1.4</v>
      </c>
      <c r="B17" s="220" t="s">
        <v>1630</v>
      </c>
      <c r="C17" s="221"/>
      <c r="D17" s="75"/>
      <c r="E17" s="75"/>
      <c r="F17" s="75"/>
      <c r="G17" s="75"/>
    </row>
    <row r="18" spans="1:14" ht="15" customHeight="1" x14ac:dyDescent="0.2">
      <c r="A18" s="166"/>
      <c r="B18" s="223"/>
      <c r="C18" s="75"/>
      <c r="D18" s="75"/>
      <c r="E18" s="75"/>
      <c r="F18" s="75"/>
      <c r="G18" s="75"/>
    </row>
    <row r="19" spans="1:14" ht="15" customHeight="1" x14ac:dyDescent="0.2">
      <c r="A19" s="166">
        <v>1.5</v>
      </c>
      <c r="B19" s="224" t="s">
        <v>1625</v>
      </c>
      <c r="C19" s="221"/>
      <c r="D19" s="75"/>
      <c r="E19" s="75"/>
      <c r="F19" s="75"/>
      <c r="G19" s="75"/>
      <c r="H19" s="75"/>
      <c r="I19" s="75"/>
      <c r="J19" s="75"/>
      <c r="K19" s="75"/>
      <c r="L19" s="75"/>
      <c r="M19" s="75"/>
      <c r="N19" s="75"/>
    </row>
    <row r="20" spans="1:14" ht="15" customHeight="1" x14ac:dyDescent="0.2">
      <c r="A20" s="166"/>
      <c r="B20" s="196"/>
      <c r="C20" s="75"/>
      <c r="D20" s="75"/>
      <c r="E20" s="75"/>
      <c r="F20" s="75"/>
      <c r="G20" s="75"/>
      <c r="H20" s="75"/>
      <c r="I20" s="75"/>
      <c r="J20" s="75"/>
      <c r="K20" s="75"/>
      <c r="L20" s="75"/>
      <c r="M20" s="75"/>
      <c r="N20" s="75"/>
    </row>
    <row r="21" spans="1:14" ht="29.25" customHeight="1" x14ac:dyDescent="0.2">
      <c r="A21" s="166">
        <v>1.6</v>
      </c>
      <c r="B21" s="220" t="s">
        <v>1626</v>
      </c>
      <c r="C21" s="221"/>
      <c r="D21" s="75"/>
      <c r="E21" s="75"/>
      <c r="F21" s="75"/>
      <c r="G21" s="75"/>
      <c r="H21" s="75"/>
      <c r="I21" s="75"/>
      <c r="J21" s="75"/>
      <c r="K21" s="75"/>
      <c r="L21" s="75"/>
      <c r="M21" s="75"/>
      <c r="N21" s="75"/>
    </row>
    <row r="22" spans="1:14" s="75" customFormat="1" ht="15" customHeight="1" x14ac:dyDescent="0.2"/>
    <row r="23" spans="1:14" s="75" customFormat="1" ht="15" customHeight="1" x14ac:dyDescent="0.2"/>
    <row r="24" spans="1:14" s="75" customFormat="1" ht="15" customHeight="1" x14ac:dyDescent="0.2"/>
    <row r="25" spans="1:14" s="75" customFormat="1" ht="15" customHeight="1" x14ac:dyDescent="0.2"/>
    <row r="26" spans="1:14" s="75" customFormat="1" ht="15" customHeight="1" x14ac:dyDescent="0.2"/>
    <row r="27" spans="1:14" s="75" customFormat="1" ht="15" customHeight="1" x14ac:dyDescent="0.2"/>
    <row r="28" spans="1:14" s="75" customFormat="1" ht="15" customHeight="1" x14ac:dyDescent="0.2"/>
    <row r="29" spans="1:14" s="75" customFormat="1" ht="15" customHeight="1" x14ac:dyDescent="0.2"/>
    <row r="30" spans="1:14" s="75" customFormat="1" ht="15" customHeight="1" x14ac:dyDescent="0.2"/>
    <row r="31" spans="1:14" s="75" customFormat="1" ht="15" customHeight="1" x14ac:dyDescent="0.2"/>
    <row r="32" spans="1:14" s="75" customFormat="1" ht="15" customHeight="1" x14ac:dyDescent="0.2"/>
    <row r="33" s="75" customFormat="1" ht="15" customHeight="1" x14ac:dyDescent="0.2"/>
    <row r="34" s="75" customFormat="1" ht="15" customHeight="1" x14ac:dyDescent="0.2"/>
    <row r="35" s="75" customFormat="1" ht="15" customHeight="1" x14ac:dyDescent="0.2"/>
    <row r="36" s="75" customFormat="1" ht="15" customHeight="1" x14ac:dyDescent="0.2"/>
    <row r="37" s="75" customFormat="1" ht="15" customHeight="1" x14ac:dyDescent="0.2"/>
    <row r="38" s="75" customFormat="1" ht="15" customHeight="1" x14ac:dyDescent="0.2"/>
    <row r="39" s="75" customFormat="1" ht="15" customHeight="1" x14ac:dyDescent="0.2"/>
    <row r="40" s="75" customFormat="1" ht="15" customHeight="1" x14ac:dyDescent="0.2"/>
    <row r="41" s="75" customFormat="1" ht="15" customHeight="1" x14ac:dyDescent="0.2"/>
    <row r="42" s="75" customFormat="1" ht="15" customHeight="1" x14ac:dyDescent="0.2"/>
    <row r="43" s="75" customFormat="1" ht="15" customHeight="1" x14ac:dyDescent="0.2"/>
    <row r="44" s="75" customFormat="1" ht="15" customHeight="1" x14ac:dyDescent="0.2"/>
    <row r="45" s="75" customFormat="1" ht="15" customHeight="1" x14ac:dyDescent="0.2"/>
    <row r="46" s="75" customFormat="1" ht="15" customHeight="1" x14ac:dyDescent="0.2"/>
    <row r="47" s="75" customFormat="1" ht="15" customHeight="1" x14ac:dyDescent="0.2"/>
    <row r="48" s="75" customFormat="1" ht="15" customHeight="1" x14ac:dyDescent="0.2"/>
    <row r="49" s="75" customFormat="1" ht="15" customHeight="1" x14ac:dyDescent="0.2"/>
    <row r="50" s="75" customFormat="1" ht="15" customHeight="1" x14ac:dyDescent="0.2"/>
    <row r="51" s="75" customFormat="1" ht="15" customHeight="1" x14ac:dyDescent="0.2"/>
    <row r="52" s="75" customFormat="1" ht="15" customHeight="1" x14ac:dyDescent="0.2"/>
    <row r="53" s="75" customFormat="1" ht="15" customHeight="1" x14ac:dyDescent="0.2"/>
    <row r="54" s="75" customFormat="1" ht="15" customHeight="1" x14ac:dyDescent="0.2"/>
    <row r="55" s="75" customFormat="1" ht="15" customHeight="1" x14ac:dyDescent="0.2"/>
    <row r="56" s="75" customFormat="1" ht="15" customHeight="1" x14ac:dyDescent="0.2"/>
    <row r="57" s="75" customFormat="1" ht="15" customHeight="1" x14ac:dyDescent="0.2"/>
    <row r="58" s="75" customFormat="1" ht="15" customHeight="1" x14ac:dyDescent="0.2"/>
    <row r="59" s="75" customFormat="1" ht="15" customHeight="1" x14ac:dyDescent="0.2"/>
    <row r="60" s="75" customFormat="1" ht="15" customHeight="1" x14ac:dyDescent="0.2"/>
    <row r="61" s="75" customFormat="1" ht="15" customHeight="1" x14ac:dyDescent="0.2"/>
    <row r="62" s="75" customFormat="1" ht="15" customHeight="1" x14ac:dyDescent="0.2"/>
    <row r="63" s="75" customFormat="1" ht="15" customHeight="1" x14ac:dyDescent="0.2"/>
    <row r="64" s="75" customFormat="1" ht="15" customHeight="1" x14ac:dyDescent="0.2"/>
    <row r="65" s="75" customFormat="1" ht="15" customHeight="1" x14ac:dyDescent="0.2"/>
    <row r="66" s="75" customFormat="1" ht="15" customHeight="1" x14ac:dyDescent="0.2"/>
    <row r="67" s="75" customFormat="1" ht="15" customHeight="1" x14ac:dyDescent="0.2"/>
    <row r="68" s="75" customFormat="1" ht="15" customHeight="1" x14ac:dyDescent="0.2"/>
    <row r="69" s="75" customFormat="1" ht="15" customHeight="1" x14ac:dyDescent="0.2"/>
    <row r="70" s="75" customFormat="1" ht="15" customHeight="1" x14ac:dyDescent="0.2"/>
    <row r="71" s="75" customFormat="1" ht="15" customHeight="1" x14ac:dyDescent="0.2"/>
    <row r="72" s="75" customFormat="1" ht="15" customHeight="1" x14ac:dyDescent="0.2"/>
    <row r="73" s="75" customFormat="1" ht="15" customHeight="1" x14ac:dyDescent="0.2"/>
    <row r="74" s="75" customFormat="1" ht="15" customHeight="1" x14ac:dyDescent="0.2"/>
    <row r="75" s="75" customFormat="1" ht="15" customHeight="1" x14ac:dyDescent="0.2"/>
    <row r="76" s="75" customFormat="1" ht="15" customHeight="1" x14ac:dyDescent="0.2"/>
    <row r="77" s="75" customFormat="1" ht="15" customHeight="1" x14ac:dyDescent="0.2"/>
    <row r="78" s="75" customFormat="1" ht="15" customHeight="1" x14ac:dyDescent="0.2"/>
    <row r="79" s="75" customFormat="1" ht="15" customHeight="1" x14ac:dyDescent="0.2"/>
    <row r="80" s="75" customFormat="1" ht="15" customHeight="1" x14ac:dyDescent="0.2"/>
    <row r="81" s="75" customFormat="1" ht="15" customHeight="1" x14ac:dyDescent="0.2"/>
    <row r="82" s="75" customFormat="1" ht="15" customHeight="1" x14ac:dyDescent="0.2"/>
    <row r="83" s="75" customFormat="1" ht="15" customHeight="1" x14ac:dyDescent="0.2"/>
    <row r="84" s="75" customFormat="1" ht="15" customHeight="1" x14ac:dyDescent="0.2"/>
    <row r="85" s="75" customFormat="1" ht="15" customHeight="1" x14ac:dyDescent="0.2"/>
    <row r="86" s="75" customFormat="1" ht="15" customHeight="1" x14ac:dyDescent="0.2"/>
    <row r="87" s="75" customFormat="1" ht="15" customHeight="1" x14ac:dyDescent="0.2"/>
    <row r="88" s="75" customFormat="1" ht="15" customHeight="1" x14ac:dyDescent="0.2"/>
    <row r="89" s="75" customFormat="1" ht="15" customHeight="1" x14ac:dyDescent="0.2"/>
    <row r="90" s="75" customFormat="1" ht="15" customHeight="1" x14ac:dyDescent="0.2"/>
    <row r="91" s="75" customFormat="1" ht="15" customHeight="1" x14ac:dyDescent="0.2"/>
    <row r="92" s="75" customFormat="1" ht="15" customHeight="1" x14ac:dyDescent="0.2"/>
    <row r="93" s="75" customFormat="1" ht="15" customHeight="1" x14ac:dyDescent="0.2"/>
    <row r="94" s="75" customFormat="1" ht="15" customHeight="1" x14ac:dyDescent="0.2"/>
    <row r="95" s="75" customFormat="1" ht="15" customHeight="1" x14ac:dyDescent="0.2"/>
    <row r="96" s="75" customFormat="1" ht="15" customHeight="1" x14ac:dyDescent="0.2"/>
    <row r="97" s="75" customFormat="1" ht="15" customHeight="1" x14ac:dyDescent="0.2"/>
    <row r="98" s="75" customFormat="1" ht="15" customHeight="1" x14ac:dyDescent="0.2"/>
    <row r="99" s="75" customFormat="1" ht="15" customHeight="1" x14ac:dyDescent="0.2"/>
    <row r="100" s="75" customFormat="1" ht="15" customHeight="1" x14ac:dyDescent="0.2"/>
    <row r="101" s="75" customFormat="1" ht="15" customHeight="1" x14ac:dyDescent="0.2"/>
    <row r="102" s="75" customFormat="1" ht="15" customHeight="1" x14ac:dyDescent="0.2"/>
    <row r="103" s="75" customFormat="1" ht="15" customHeight="1" x14ac:dyDescent="0.2"/>
    <row r="104" s="75" customFormat="1" ht="15" customHeight="1" x14ac:dyDescent="0.2"/>
    <row r="105" s="75" customFormat="1" ht="15" customHeight="1" x14ac:dyDescent="0.2"/>
    <row r="106" s="75" customFormat="1" ht="15" customHeight="1" x14ac:dyDescent="0.2"/>
    <row r="107" s="75" customFormat="1" ht="15" customHeight="1" x14ac:dyDescent="0.2"/>
    <row r="108" s="75" customFormat="1" ht="15" customHeight="1" x14ac:dyDescent="0.2"/>
    <row r="109" s="75" customFormat="1" ht="15" customHeight="1" x14ac:dyDescent="0.2"/>
    <row r="110" s="75" customFormat="1" ht="15" customHeight="1" x14ac:dyDescent="0.2"/>
    <row r="111" s="75" customFormat="1" ht="15" customHeight="1" x14ac:dyDescent="0.2"/>
    <row r="112" s="75" customFormat="1" ht="15" customHeight="1" x14ac:dyDescent="0.2"/>
    <row r="113" s="75" customFormat="1" ht="15" customHeight="1" x14ac:dyDescent="0.2"/>
    <row r="114" s="75" customFormat="1" ht="15" customHeight="1" x14ac:dyDescent="0.2"/>
    <row r="115" s="75" customFormat="1" ht="15" customHeight="1" x14ac:dyDescent="0.2"/>
    <row r="116" s="75" customFormat="1" ht="15" customHeight="1" x14ac:dyDescent="0.2"/>
    <row r="117" s="75" customFormat="1" ht="15" customHeight="1" x14ac:dyDescent="0.2"/>
    <row r="118" s="75" customFormat="1" ht="15" customHeight="1" x14ac:dyDescent="0.2"/>
    <row r="119" s="75" customFormat="1" ht="15" customHeight="1" x14ac:dyDescent="0.2"/>
    <row r="120" s="75" customFormat="1" ht="15" customHeight="1" x14ac:dyDescent="0.2"/>
    <row r="121" s="75" customFormat="1" ht="15" customHeight="1" x14ac:dyDescent="0.2"/>
    <row r="122" s="75" customFormat="1" ht="15" customHeight="1" x14ac:dyDescent="0.2"/>
    <row r="123" s="75" customFormat="1" ht="15" customHeight="1" x14ac:dyDescent="0.2"/>
    <row r="124" s="75" customFormat="1" ht="15" customHeight="1" x14ac:dyDescent="0.2"/>
    <row r="125" s="75" customFormat="1" ht="15" customHeight="1" x14ac:dyDescent="0.2"/>
    <row r="126" s="75" customFormat="1" ht="15" customHeight="1" x14ac:dyDescent="0.2"/>
    <row r="127" s="75" customFormat="1" ht="15" customHeight="1" x14ac:dyDescent="0.2"/>
    <row r="128" s="75" customFormat="1" ht="15" customHeight="1" x14ac:dyDescent="0.2"/>
    <row r="129" s="75" customFormat="1" ht="15" customHeight="1" x14ac:dyDescent="0.2"/>
    <row r="130" s="75" customFormat="1" ht="15" customHeight="1" x14ac:dyDescent="0.2"/>
    <row r="131" s="75" customFormat="1" ht="15" customHeight="1" x14ac:dyDescent="0.2"/>
    <row r="132" s="75" customFormat="1" ht="15" customHeight="1" x14ac:dyDescent="0.2"/>
    <row r="133" s="75" customFormat="1" ht="15" customHeight="1" x14ac:dyDescent="0.2"/>
    <row r="134" s="75" customFormat="1" ht="15" customHeight="1" x14ac:dyDescent="0.2"/>
    <row r="135" s="75" customFormat="1" ht="15" customHeight="1" x14ac:dyDescent="0.2"/>
    <row r="136" s="75" customFormat="1" ht="15" customHeight="1" x14ac:dyDescent="0.2"/>
    <row r="137" s="75" customFormat="1" ht="15" customHeight="1" x14ac:dyDescent="0.2"/>
    <row r="138" s="75" customFormat="1" ht="15" customHeight="1" x14ac:dyDescent="0.2"/>
    <row r="139" s="75" customFormat="1" ht="15" customHeight="1" x14ac:dyDescent="0.2"/>
    <row r="140" s="75" customFormat="1" ht="15" customHeight="1" x14ac:dyDescent="0.2"/>
    <row r="141" s="75" customFormat="1" ht="15" customHeight="1" x14ac:dyDescent="0.2"/>
    <row r="142" s="75" customFormat="1" ht="15" customHeight="1" x14ac:dyDescent="0.2"/>
    <row r="143" s="75" customFormat="1" ht="15" customHeight="1" x14ac:dyDescent="0.2"/>
    <row r="144" s="75" customFormat="1" ht="15" customHeight="1" x14ac:dyDescent="0.2"/>
    <row r="145" s="75" customFormat="1" ht="15" customHeight="1" x14ac:dyDescent="0.2"/>
    <row r="146" s="75" customFormat="1" ht="15" customHeight="1" x14ac:dyDescent="0.2"/>
    <row r="147" s="75" customFormat="1" ht="15" customHeight="1" x14ac:dyDescent="0.2"/>
    <row r="148" s="75" customFormat="1" ht="15" customHeight="1" x14ac:dyDescent="0.2"/>
    <row r="149" s="75" customFormat="1" ht="15" customHeight="1" x14ac:dyDescent="0.2"/>
    <row r="150" s="75" customFormat="1" ht="15" customHeight="1" x14ac:dyDescent="0.2"/>
    <row r="151" s="75" customFormat="1" ht="15" customHeight="1" x14ac:dyDescent="0.2"/>
    <row r="152" s="75" customFormat="1" ht="15" customHeight="1" x14ac:dyDescent="0.2"/>
    <row r="153" s="75" customFormat="1" ht="15" customHeight="1" x14ac:dyDescent="0.2"/>
    <row r="154" s="75" customFormat="1" ht="15" customHeight="1" x14ac:dyDescent="0.2"/>
    <row r="155" s="75" customFormat="1" ht="15" customHeight="1" x14ac:dyDescent="0.2"/>
    <row r="156" s="75" customFormat="1" ht="15" customHeight="1" x14ac:dyDescent="0.2"/>
    <row r="157" s="75" customFormat="1" ht="15" customHeight="1" x14ac:dyDescent="0.2"/>
    <row r="158" s="75" customFormat="1" ht="15" customHeight="1" x14ac:dyDescent="0.2"/>
    <row r="159" s="75" customFormat="1" ht="15" customHeight="1" x14ac:dyDescent="0.2"/>
    <row r="160" s="75" customFormat="1" ht="15" customHeight="1" x14ac:dyDescent="0.2"/>
    <row r="161" s="75" customFormat="1" ht="15" customHeight="1" x14ac:dyDescent="0.2"/>
    <row r="162" s="75" customFormat="1" ht="15" customHeight="1" x14ac:dyDescent="0.2"/>
    <row r="163" s="75" customFormat="1" ht="15" customHeight="1" x14ac:dyDescent="0.2"/>
    <row r="164" s="75" customFormat="1" ht="15" customHeight="1" x14ac:dyDescent="0.2"/>
    <row r="165" s="75" customFormat="1" ht="15" customHeight="1" x14ac:dyDescent="0.2"/>
    <row r="166" s="75" customFormat="1" ht="15" customHeight="1" x14ac:dyDescent="0.2"/>
    <row r="167" s="75" customFormat="1" ht="15" customHeight="1" x14ac:dyDescent="0.2"/>
    <row r="168" s="75" customFormat="1" ht="15" customHeight="1" x14ac:dyDescent="0.2"/>
    <row r="169" s="75" customFormat="1" ht="15" customHeight="1" x14ac:dyDescent="0.2"/>
    <row r="170" s="75" customFormat="1" ht="15" customHeight="1" x14ac:dyDescent="0.2"/>
    <row r="171" s="75" customFormat="1" ht="15" customHeight="1" x14ac:dyDescent="0.2"/>
    <row r="172" s="75" customFormat="1" ht="15" customHeight="1" x14ac:dyDescent="0.2"/>
    <row r="173" s="75" customFormat="1" ht="15" customHeight="1" x14ac:dyDescent="0.2"/>
    <row r="174" s="75" customFormat="1" ht="15" customHeight="1" x14ac:dyDescent="0.2"/>
    <row r="175" s="75" customFormat="1" ht="15" customHeight="1" x14ac:dyDescent="0.2"/>
    <row r="176" s="75" customFormat="1" ht="15" customHeight="1" x14ac:dyDescent="0.2"/>
    <row r="177" s="75" customFormat="1" ht="15" customHeight="1" x14ac:dyDescent="0.2"/>
    <row r="178" s="75" customFormat="1" ht="15" customHeight="1" x14ac:dyDescent="0.2"/>
    <row r="179" s="75" customFormat="1" ht="15" customHeight="1" x14ac:dyDescent="0.2"/>
    <row r="180" s="75" customFormat="1" ht="15" customHeight="1" x14ac:dyDescent="0.2"/>
    <row r="181" s="75" customFormat="1" ht="15" customHeight="1" x14ac:dyDescent="0.2"/>
    <row r="182" s="75" customFormat="1" ht="15" customHeight="1" x14ac:dyDescent="0.2"/>
    <row r="183" s="75" customFormat="1" ht="15" customHeight="1" x14ac:dyDescent="0.2"/>
    <row r="184" s="75" customFormat="1" ht="15" customHeight="1" x14ac:dyDescent="0.2"/>
    <row r="185" s="75" customFormat="1" ht="15" customHeight="1" x14ac:dyDescent="0.2"/>
    <row r="186" s="75" customFormat="1" ht="15" customHeight="1" x14ac:dyDescent="0.2"/>
    <row r="187" s="75" customFormat="1" ht="15" customHeight="1" x14ac:dyDescent="0.2"/>
    <row r="188" s="75" customFormat="1" ht="15" customHeight="1" x14ac:dyDescent="0.2"/>
    <row r="189" s="75" customFormat="1" ht="15" customHeight="1" x14ac:dyDescent="0.2"/>
    <row r="190" s="75" customFormat="1" ht="15" customHeight="1" x14ac:dyDescent="0.2"/>
    <row r="191" s="75" customFormat="1" ht="15" customHeight="1" x14ac:dyDescent="0.2"/>
    <row r="192" s="75" customFormat="1" ht="15" customHeight="1" x14ac:dyDescent="0.2"/>
    <row r="193" s="75" customFormat="1" ht="15" customHeight="1" x14ac:dyDescent="0.2"/>
    <row r="194" s="75" customFormat="1" ht="15" customHeight="1" x14ac:dyDescent="0.2"/>
    <row r="195" s="75" customFormat="1" ht="15" customHeight="1" x14ac:dyDescent="0.2"/>
    <row r="196" s="75" customFormat="1" ht="15" customHeight="1" x14ac:dyDescent="0.2"/>
    <row r="197" s="75" customFormat="1" ht="15" customHeight="1" x14ac:dyDescent="0.2"/>
    <row r="198" s="75" customFormat="1" ht="15" customHeight="1" x14ac:dyDescent="0.2"/>
    <row r="199" s="75" customFormat="1" ht="15" customHeight="1" x14ac:dyDescent="0.2"/>
    <row r="200" s="75" customFormat="1" ht="15" customHeight="1" x14ac:dyDescent="0.2"/>
    <row r="201" s="75" customFormat="1" ht="15" customHeight="1" x14ac:dyDescent="0.2"/>
    <row r="202" s="75" customFormat="1" ht="15" customHeight="1" x14ac:dyDescent="0.2"/>
    <row r="203" s="75" customFormat="1" ht="15" customHeight="1" x14ac:dyDescent="0.2"/>
    <row r="204" s="75" customFormat="1" ht="15" customHeight="1" x14ac:dyDescent="0.2"/>
    <row r="205" s="75" customFormat="1" ht="15" customHeight="1" x14ac:dyDescent="0.2"/>
    <row r="206" s="75" customFormat="1" ht="15" customHeight="1" x14ac:dyDescent="0.2"/>
    <row r="207" s="75" customFormat="1" ht="15" customHeight="1" x14ac:dyDescent="0.2"/>
    <row r="208" s="75" customFormat="1" ht="15" customHeight="1" x14ac:dyDescent="0.2"/>
    <row r="209" s="75" customFormat="1" ht="15" customHeight="1" x14ac:dyDescent="0.2"/>
    <row r="210" s="75" customFormat="1" ht="15" customHeight="1" x14ac:dyDescent="0.2"/>
  </sheetData>
  <mergeCells count="3">
    <mergeCell ref="B7:C7"/>
    <mergeCell ref="B9:C9"/>
    <mergeCell ref="B3:D3"/>
  </mergeCells>
  <pageMargins left="0.70866141732283472" right="0.70866141732283472" top="0.74803149606299213" bottom="0.74803149606299213" header="0.31496062992125984" footer="0.31496062992125984"/>
  <pageSetup paperSize="9" scale="36" fitToHeight="0" orientation="portrait" r:id="rId1"/>
  <headerFooter>
    <oddHeader>&amp;CENVIRONMENTAL, SOCIAL AND CLIMATE-RELATED RISK ASSESSMENT FORM</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D195D-6F40-4DEF-B0CF-60B2D85C2130}">
  <sheetPr>
    <tabColor theme="7" tint="0.79998168889431442"/>
  </sheetPr>
  <dimension ref="A1:F2"/>
  <sheetViews>
    <sheetView showGridLines="0" workbookViewId="0">
      <selection activeCell="I30" sqref="I30"/>
    </sheetView>
  </sheetViews>
  <sheetFormatPr baseColWidth="10" defaultColWidth="8.83203125" defaultRowHeight="15" x14ac:dyDescent="0.2"/>
  <cols>
    <col min="1" max="1" width="18.83203125" bestFit="1" customWidth="1"/>
    <col min="2" max="2" width="18.5" bestFit="1" customWidth="1"/>
    <col min="3" max="4" width="16.5" bestFit="1" customWidth="1"/>
    <col min="5" max="6" width="15.5" bestFit="1" customWidth="1"/>
  </cols>
  <sheetData>
    <row r="1" spans="1:6" x14ac:dyDescent="0.2">
      <c r="A1" s="3" t="s">
        <v>1762</v>
      </c>
      <c r="B1" s="3" t="s">
        <v>1763</v>
      </c>
      <c r="C1" s="3" t="s">
        <v>1764</v>
      </c>
      <c r="D1" s="3" t="s">
        <v>1765</v>
      </c>
      <c r="E1" s="3" t="s">
        <v>1766</v>
      </c>
      <c r="F1" s="3" t="s">
        <v>1767</v>
      </c>
    </row>
    <row r="2" spans="1:6" x14ac:dyDescent="0.2">
      <c r="A2">
        <f>'NFRD uzņēmumi'!C13</f>
        <v>0</v>
      </c>
      <c r="B2">
        <f>'NFRD uzņēmumi'!C15</f>
        <v>0</v>
      </c>
      <c r="C2">
        <f>'NFRD uzņēmumi'!C17</f>
        <v>0</v>
      </c>
      <c r="D2">
        <f>'NFRD uzņēmumi'!C19</f>
        <v>0</v>
      </c>
      <c r="E2">
        <f>'NFRD uzņēmumi'!C21</f>
        <v>0</v>
      </c>
      <c r="F2">
        <f>'NFRD uzņēmumi'!C23</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AE0D5-517B-4B74-88BE-673ADD579DD7}">
  <sheetPr codeName="Sheet2"/>
  <dimension ref="A1:AB32"/>
  <sheetViews>
    <sheetView zoomScale="78" zoomScaleNormal="78" workbookViewId="0">
      <selection activeCell="C32" sqref="C32"/>
    </sheetView>
  </sheetViews>
  <sheetFormatPr baseColWidth="10" defaultColWidth="8.83203125" defaultRowHeight="15" x14ac:dyDescent="0.2"/>
  <cols>
    <col min="1" max="1" width="37.1640625" customWidth="1"/>
    <col min="2" max="2" width="42.5" customWidth="1"/>
    <col min="3" max="3" width="16" customWidth="1"/>
    <col min="5" max="5" width="42.5" customWidth="1"/>
    <col min="6" max="6" width="33.5" customWidth="1"/>
    <col min="7" max="7" width="20.1640625" customWidth="1"/>
    <col min="8" max="8" width="30.83203125" customWidth="1"/>
    <col min="9" max="9" width="30" customWidth="1"/>
    <col min="10" max="10" width="39" customWidth="1"/>
    <col min="11" max="11" width="21.5" customWidth="1"/>
    <col min="17" max="17" width="19.5" customWidth="1"/>
    <col min="20" max="20" width="49" customWidth="1"/>
    <col min="21" max="21" width="104.5" customWidth="1"/>
    <col min="22" max="22" width="8.83203125" customWidth="1"/>
    <col min="23" max="23" width="36.5" customWidth="1"/>
    <col min="24" max="24" width="19.83203125" customWidth="1"/>
    <col min="26" max="26" width="18.5" customWidth="1"/>
  </cols>
  <sheetData>
    <row r="1" spans="1:28" ht="32" x14ac:dyDescent="0.2">
      <c r="A1" t="s">
        <v>906</v>
      </c>
      <c r="B1" t="s">
        <v>906</v>
      </c>
      <c r="C1" t="s">
        <v>906</v>
      </c>
      <c r="E1" t="s">
        <v>974</v>
      </c>
      <c r="F1" s="54" t="s">
        <v>983</v>
      </c>
      <c r="G1" s="52" t="s">
        <v>885</v>
      </c>
      <c r="H1" t="s">
        <v>992</v>
      </c>
      <c r="I1" t="s">
        <v>993</v>
      </c>
      <c r="J1" t="s">
        <v>994</v>
      </c>
      <c r="K1" t="s">
        <v>995</v>
      </c>
      <c r="L1" t="s">
        <v>906</v>
      </c>
      <c r="O1" s="67" t="s">
        <v>999</v>
      </c>
      <c r="P1" s="67"/>
      <c r="Q1" s="67"/>
      <c r="T1" t="s">
        <v>974</v>
      </c>
      <c r="U1" t="s">
        <v>906</v>
      </c>
      <c r="W1" t="s">
        <v>882</v>
      </c>
      <c r="X1" s="52" t="s">
        <v>1017</v>
      </c>
      <c r="Z1" t="s">
        <v>1018</v>
      </c>
    </row>
    <row r="2" spans="1:28" ht="18" customHeight="1" x14ac:dyDescent="0.2">
      <c r="A2" t="s">
        <v>456</v>
      </c>
      <c r="B2" t="s">
        <v>973</v>
      </c>
      <c r="C2" t="s">
        <v>457</v>
      </c>
      <c r="E2" s="52" t="s">
        <v>975</v>
      </c>
      <c r="F2" s="54" t="s">
        <v>984</v>
      </c>
      <c r="G2" t="s">
        <v>884</v>
      </c>
      <c r="L2" t="s">
        <v>996</v>
      </c>
      <c r="O2" s="67" t="s">
        <v>862</v>
      </c>
      <c r="P2" s="67"/>
      <c r="Q2" s="67"/>
      <c r="T2" s="52" t="s">
        <v>1000</v>
      </c>
      <c r="U2" t="s">
        <v>1001</v>
      </c>
      <c r="W2" s="52" t="s">
        <v>1012</v>
      </c>
      <c r="X2" t="s">
        <v>997</v>
      </c>
      <c r="Z2" t="s">
        <v>1019</v>
      </c>
    </row>
    <row r="3" spans="1:28" ht="11.5" customHeight="1" x14ac:dyDescent="0.2">
      <c r="A3" t="s">
        <v>458</v>
      </c>
      <c r="B3" s="52" t="s">
        <v>972</v>
      </c>
      <c r="C3" t="s">
        <v>467</v>
      </c>
      <c r="E3" t="s">
        <v>976</v>
      </c>
      <c r="F3" s="54" t="s">
        <v>985</v>
      </c>
      <c r="L3" t="s">
        <v>997</v>
      </c>
      <c r="O3" s="56" t="s">
        <v>998</v>
      </c>
      <c r="P3" s="56"/>
      <c r="Q3" s="56"/>
      <c r="T3" t="s">
        <v>979</v>
      </c>
      <c r="U3" t="s">
        <v>1002</v>
      </c>
      <c r="W3" s="52" t="s">
        <v>1013</v>
      </c>
      <c r="Z3" t="s">
        <v>1020</v>
      </c>
    </row>
    <row r="4" spans="1:28" x14ac:dyDescent="0.2">
      <c r="A4" s="52" t="s">
        <v>459</v>
      </c>
      <c r="C4" s="52" t="s">
        <v>972</v>
      </c>
      <c r="E4" t="s">
        <v>977</v>
      </c>
      <c r="O4" s="53" t="s">
        <v>864</v>
      </c>
      <c r="T4" t="s">
        <v>980</v>
      </c>
      <c r="U4" t="s">
        <v>1003</v>
      </c>
      <c r="W4" s="52" t="s">
        <v>1014</v>
      </c>
      <c r="Z4" t="s">
        <v>1021</v>
      </c>
    </row>
    <row r="5" spans="1:28" ht="16" x14ac:dyDescent="0.2">
      <c r="A5" s="52" t="s">
        <v>972</v>
      </c>
      <c r="E5" t="s">
        <v>978</v>
      </c>
      <c r="F5" s="69" t="s">
        <v>882</v>
      </c>
      <c r="L5" t="s">
        <v>906</v>
      </c>
      <c r="T5" s="52" t="s">
        <v>972</v>
      </c>
      <c r="U5" t="s">
        <v>1004</v>
      </c>
      <c r="W5" s="52" t="s">
        <v>1015</v>
      </c>
      <c r="Z5" t="s">
        <v>1022</v>
      </c>
    </row>
    <row r="6" spans="1:28" x14ac:dyDescent="0.2">
      <c r="E6" t="s">
        <v>979</v>
      </c>
      <c r="F6" s="70" t="s">
        <v>986</v>
      </c>
      <c r="L6" t="s">
        <v>996</v>
      </c>
      <c r="W6" t="s">
        <v>826</v>
      </c>
    </row>
    <row r="7" spans="1:28" ht="48" x14ac:dyDescent="0.2">
      <c r="E7" t="s">
        <v>980</v>
      </c>
      <c r="F7" s="54" t="s">
        <v>987</v>
      </c>
      <c r="L7" t="s">
        <v>997</v>
      </c>
      <c r="U7" t="s">
        <v>906</v>
      </c>
      <c r="W7" t="s">
        <v>825</v>
      </c>
    </row>
    <row r="8" spans="1:28" x14ac:dyDescent="0.2">
      <c r="A8" t="s">
        <v>906</v>
      </c>
      <c r="E8" s="52" t="s">
        <v>981</v>
      </c>
      <c r="F8" s="55" t="s">
        <v>988</v>
      </c>
      <c r="L8" t="s">
        <v>827</v>
      </c>
      <c r="T8" s="52"/>
      <c r="U8" t="s">
        <v>1005</v>
      </c>
      <c r="W8" s="63" t="s">
        <v>1016</v>
      </c>
    </row>
    <row r="9" spans="1:28" ht="40" x14ac:dyDescent="0.2">
      <c r="A9" s="64" t="s">
        <v>1592</v>
      </c>
      <c r="E9" t="s">
        <v>982</v>
      </c>
      <c r="U9" t="s">
        <v>1006</v>
      </c>
      <c r="W9" t="s">
        <v>945</v>
      </c>
    </row>
    <row r="10" spans="1:28" ht="24.75" customHeight="1" x14ac:dyDescent="0.2">
      <c r="A10" s="65" t="s">
        <v>1593</v>
      </c>
      <c r="E10" s="52" t="s">
        <v>972</v>
      </c>
      <c r="F10" s="70" t="s">
        <v>883</v>
      </c>
      <c r="U10" s="57" t="s">
        <v>1007</v>
      </c>
      <c r="V10" s="57"/>
      <c r="W10" s="57"/>
      <c r="X10" s="57"/>
      <c r="Y10" s="57"/>
      <c r="Z10" s="57"/>
      <c r="AA10" s="57"/>
      <c r="AB10" s="57"/>
    </row>
    <row r="11" spans="1:28" ht="27.75" customHeight="1" x14ac:dyDescent="0.2">
      <c r="A11" s="66" t="s">
        <v>1594</v>
      </c>
      <c r="F11" s="70" t="s">
        <v>989</v>
      </c>
      <c r="U11" s="57" t="s">
        <v>1008</v>
      </c>
      <c r="V11" s="57"/>
      <c r="W11" s="57"/>
      <c r="X11" s="57"/>
      <c r="Y11" s="57"/>
      <c r="Z11" s="57"/>
      <c r="AA11" s="57"/>
      <c r="AB11" s="57"/>
    </row>
    <row r="12" spans="1:28" ht="33.75" customHeight="1" x14ac:dyDescent="0.2">
      <c r="A12" s="66" t="s">
        <v>1595</v>
      </c>
      <c r="F12" s="70" t="s">
        <v>990</v>
      </c>
      <c r="U12" s="57" t="s">
        <v>1009</v>
      </c>
      <c r="V12" s="57"/>
      <c r="W12" s="57"/>
      <c r="X12" s="52" t="s">
        <v>1023</v>
      </c>
      <c r="Y12" s="57"/>
      <c r="Z12" s="57"/>
      <c r="AA12" s="57"/>
      <c r="AB12" s="57"/>
    </row>
    <row r="13" spans="1:28" x14ac:dyDescent="0.2">
      <c r="F13" s="70" t="s">
        <v>991</v>
      </c>
      <c r="U13" t="s">
        <v>1010</v>
      </c>
      <c r="X13" s="52" t="s">
        <v>1024</v>
      </c>
    </row>
    <row r="14" spans="1:28" ht="30.75" customHeight="1" x14ac:dyDescent="0.2">
      <c r="U14" s="57" t="s">
        <v>1011</v>
      </c>
      <c r="V14" s="57"/>
      <c r="W14" s="57"/>
      <c r="X14" s="52" t="s">
        <v>1025</v>
      </c>
      <c r="Y14" s="57"/>
      <c r="Z14" s="57"/>
      <c r="AA14" s="57"/>
      <c r="AB14" s="57"/>
    </row>
    <row r="15" spans="1:28" x14ac:dyDescent="0.2">
      <c r="E15" s="68"/>
      <c r="F15" s="70" t="s">
        <v>900</v>
      </c>
      <c r="X15" t="s">
        <v>1026</v>
      </c>
    </row>
    <row r="16" spans="1:28" x14ac:dyDescent="0.2">
      <c r="E16" s="68"/>
    </row>
    <row r="17" spans="5:6" x14ac:dyDescent="0.2">
      <c r="E17" s="68"/>
    </row>
    <row r="18" spans="5:6" x14ac:dyDescent="0.2">
      <c r="E18" s="68"/>
      <c r="F18" s="69"/>
    </row>
    <row r="19" spans="5:6" x14ac:dyDescent="0.2">
      <c r="E19" s="68"/>
      <c r="F19" s="69"/>
    </row>
    <row r="20" spans="5:6" x14ac:dyDescent="0.2">
      <c r="E20" s="68"/>
      <c r="F20" s="69"/>
    </row>
    <row r="21" spans="5:6" ht="16" x14ac:dyDescent="0.2">
      <c r="E21" s="68"/>
      <c r="F21" s="71"/>
    </row>
    <row r="22" spans="5:6" x14ac:dyDescent="0.2">
      <c r="E22" s="68"/>
      <c r="F22" s="69"/>
    </row>
    <row r="23" spans="5:6" x14ac:dyDescent="0.2">
      <c r="E23" s="68"/>
      <c r="F23" s="70"/>
    </row>
    <row r="24" spans="5:6" x14ac:dyDescent="0.2">
      <c r="F24" s="69"/>
    </row>
    <row r="25" spans="5:6" x14ac:dyDescent="0.2">
      <c r="F25" s="70"/>
    </row>
    <row r="26" spans="5:6" ht="16" x14ac:dyDescent="0.2">
      <c r="F26" s="71"/>
    </row>
    <row r="27" spans="5:6" x14ac:dyDescent="0.2">
      <c r="F27" s="70"/>
    </row>
    <row r="28" spans="5:6" x14ac:dyDescent="0.2">
      <c r="F28" s="70"/>
    </row>
    <row r="29" spans="5:6" x14ac:dyDescent="0.2">
      <c r="F29" s="70"/>
    </row>
    <row r="30" spans="5:6" x14ac:dyDescent="0.2">
      <c r="F30" s="70"/>
    </row>
    <row r="31" spans="5:6" ht="16" x14ac:dyDescent="0.2">
      <c r="F31" s="71"/>
    </row>
    <row r="32" spans="5:6" x14ac:dyDescent="0.2">
      <c r="F32" s="70"/>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98FD5-15CA-4F7D-B963-A7E640F1A8EB}">
  <sheetPr codeName="Sheet10"/>
  <dimension ref="A1:L617"/>
  <sheetViews>
    <sheetView workbookViewId="0">
      <selection activeCell="C32" sqref="C32"/>
    </sheetView>
  </sheetViews>
  <sheetFormatPr baseColWidth="10" defaultColWidth="8.83203125" defaultRowHeight="15" x14ac:dyDescent="0.2"/>
  <cols>
    <col min="1" max="1" width="24.5" customWidth="1"/>
    <col min="2" max="3" width="52.5" customWidth="1"/>
    <col min="4" max="4" width="15.5" style="34" hidden="1" customWidth="1"/>
    <col min="5" max="5" width="15.5" style="49" hidden="1" customWidth="1"/>
    <col min="6" max="6" width="15.5" style="35" hidden="1" customWidth="1"/>
    <col min="7" max="10" width="15.5" customWidth="1"/>
    <col min="11" max="11" width="26.5" customWidth="1"/>
    <col min="12" max="12" width="11.5" customWidth="1"/>
  </cols>
  <sheetData>
    <row r="1" spans="1:12" x14ac:dyDescent="0.2">
      <c r="A1" s="50" t="s">
        <v>76</v>
      </c>
      <c r="B1" s="4" t="s">
        <v>77</v>
      </c>
      <c r="C1" s="4" t="s">
        <v>78</v>
      </c>
      <c r="D1" s="36"/>
      <c r="E1" s="40"/>
      <c r="F1" s="38"/>
      <c r="G1" s="23"/>
      <c r="H1" s="9"/>
      <c r="I1" s="9"/>
      <c r="J1" s="9"/>
      <c r="K1" s="9"/>
      <c r="L1" s="9"/>
    </row>
    <row r="2" spans="1:12" x14ac:dyDescent="0.2">
      <c r="A2" s="24"/>
      <c r="B2" s="5"/>
      <c r="C2" s="22"/>
      <c r="D2" s="37"/>
      <c r="E2" s="41"/>
      <c r="F2" s="39"/>
      <c r="G2" s="24"/>
      <c r="H2" s="5"/>
      <c r="I2" s="5"/>
      <c r="J2" s="5"/>
      <c r="K2" s="5"/>
      <c r="L2" s="5"/>
    </row>
    <row r="3" spans="1:12" s="1" customFormat="1" x14ac:dyDescent="0.2">
      <c r="A3" s="21"/>
      <c r="B3" s="21"/>
      <c r="C3" s="21"/>
      <c r="D3" s="25"/>
      <c r="E3" s="42"/>
      <c r="F3" s="26"/>
      <c r="G3" s="21"/>
      <c r="H3" s="21"/>
      <c r="I3" s="21"/>
      <c r="J3" s="21"/>
      <c r="K3" s="21"/>
      <c r="L3" s="21"/>
    </row>
    <row r="4" spans="1:12" s="2" customFormat="1" x14ac:dyDescent="0.2">
      <c r="A4" s="20" t="s">
        <v>1465</v>
      </c>
      <c r="B4" s="20"/>
      <c r="C4" s="20"/>
      <c r="D4" s="19"/>
      <c r="E4" s="43"/>
      <c r="F4" s="27"/>
      <c r="G4" s="18" t="s">
        <v>2</v>
      </c>
      <c r="H4" s="18" t="s">
        <v>2</v>
      </c>
      <c r="I4" s="18" t="s">
        <v>2</v>
      </c>
      <c r="J4" s="18" t="s">
        <v>1465</v>
      </c>
      <c r="K4" s="18" t="s">
        <v>1028</v>
      </c>
      <c r="L4" s="20"/>
    </row>
    <row r="5" spans="1:12" s="15" customFormat="1" x14ac:dyDescent="0.2">
      <c r="A5" s="14"/>
      <c r="B5" s="14" t="s">
        <v>1466</v>
      </c>
      <c r="C5" s="14"/>
      <c r="D5" s="13"/>
      <c r="E5" s="44"/>
      <c r="F5" s="28"/>
      <c r="G5" s="14" t="s">
        <v>1</v>
      </c>
      <c r="H5" s="14" t="s">
        <v>1</v>
      </c>
      <c r="I5" s="14" t="s">
        <v>2</v>
      </c>
      <c r="J5" s="14" t="s">
        <v>1466</v>
      </c>
      <c r="K5" s="14" t="s">
        <v>1028</v>
      </c>
      <c r="L5" s="14" t="s">
        <v>468</v>
      </c>
    </row>
    <row r="6" spans="1:12" s="12" customFormat="1" x14ac:dyDescent="0.2">
      <c r="A6" s="11"/>
      <c r="B6" s="11" t="s">
        <v>1467</v>
      </c>
      <c r="C6" s="11"/>
      <c r="D6" s="10"/>
      <c r="E6" s="45"/>
      <c r="F6" s="29"/>
      <c r="G6" s="11" t="s">
        <v>1</v>
      </c>
      <c r="H6" s="11" t="s">
        <v>1</v>
      </c>
      <c r="I6" s="11" t="s">
        <v>2</v>
      </c>
      <c r="J6" s="11" t="s">
        <v>1467</v>
      </c>
      <c r="K6" s="11" t="s">
        <v>1028</v>
      </c>
      <c r="L6" s="11" t="s">
        <v>469</v>
      </c>
    </row>
    <row r="7" spans="1:12" x14ac:dyDescent="0.2">
      <c r="A7" s="7"/>
      <c r="B7" s="7" t="s">
        <v>1467</v>
      </c>
      <c r="C7" s="7" t="s">
        <v>1029</v>
      </c>
      <c r="D7" s="6"/>
      <c r="E7" s="46"/>
      <c r="F7" s="30"/>
      <c r="G7" s="7" t="s">
        <v>1</v>
      </c>
      <c r="H7" s="7" t="s">
        <v>1</v>
      </c>
      <c r="I7" s="7" t="s">
        <v>2</v>
      </c>
      <c r="J7" s="7" t="s">
        <v>1467</v>
      </c>
      <c r="K7" s="7" t="s">
        <v>1028</v>
      </c>
      <c r="L7" s="7" t="s">
        <v>470</v>
      </c>
    </row>
    <row r="8" spans="1:12" x14ac:dyDescent="0.2">
      <c r="A8" s="7"/>
      <c r="B8" s="7" t="s">
        <v>1467</v>
      </c>
      <c r="C8" s="7" t="s">
        <v>1030</v>
      </c>
      <c r="D8" s="6"/>
      <c r="E8" s="46"/>
      <c r="F8" s="30"/>
      <c r="G8" s="7" t="s">
        <v>1</v>
      </c>
      <c r="H8" s="7" t="s">
        <v>1</v>
      </c>
      <c r="I8" s="7" t="s">
        <v>2</v>
      </c>
      <c r="J8" s="7" t="s">
        <v>1467</v>
      </c>
      <c r="K8" s="7" t="s">
        <v>1028</v>
      </c>
      <c r="L8" s="7" t="s">
        <v>471</v>
      </c>
    </row>
    <row r="9" spans="1:12" x14ac:dyDescent="0.2">
      <c r="A9" s="7"/>
      <c r="B9" s="7" t="s">
        <v>1467</v>
      </c>
      <c r="C9" s="7" t="s">
        <v>1031</v>
      </c>
      <c r="D9" s="6"/>
      <c r="E9" s="46"/>
      <c r="F9" s="30"/>
      <c r="G9" s="7" t="s">
        <v>1</v>
      </c>
      <c r="H9" s="7" t="s">
        <v>1</v>
      </c>
      <c r="I9" s="7" t="s">
        <v>2</v>
      </c>
      <c r="J9" s="7" t="s">
        <v>1467</v>
      </c>
      <c r="K9" s="7" t="s">
        <v>1028</v>
      </c>
      <c r="L9" s="7" t="s">
        <v>472</v>
      </c>
    </row>
    <row r="10" spans="1:12" x14ac:dyDescent="0.2">
      <c r="A10" s="7"/>
      <c r="B10" s="7" t="s">
        <v>1467</v>
      </c>
      <c r="C10" s="7" t="s">
        <v>1032</v>
      </c>
      <c r="D10" s="6"/>
      <c r="E10" s="46"/>
      <c r="F10" s="30"/>
      <c r="G10" s="7" t="s">
        <v>1</v>
      </c>
      <c r="H10" s="7" t="s">
        <v>1</v>
      </c>
      <c r="I10" s="7" t="s">
        <v>2</v>
      </c>
      <c r="J10" s="7" t="s">
        <v>1467</v>
      </c>
      <c r="K10" s="7" t="s">
        <v>1028</v>
      </c>
      <c r="L10" s="7" t="s">
        <v>473</v>
      </c>
    </row>
    <row r="11" spans="1:12" x14ac:dyDescent="0.2">
      <c r="A11" s="7"/>
      <c r="B11" s="7" t="s">
        <v>1467</v>
      </c>
      <c r="C11" s="7" t="s">
        <v>1033</v>
      </c>
      <c r="D11" s="6"/>
      <c r="E11" s="46"/>
      <c r="F11" s="30"/>
      <c r="G11" s="7" t="s">
        <v>1</v>
      </c>
      <c r="H11" s="7" t="s">
        <v>1</v>
      </c>
      <c r="I11" s="7" t="s">
        <v>2</v>
      </c>
      <c r="J11" s="7" t="s">
        <v>1467</v>
      </c>
      <c r="K11" s="7" t="s">
        <v>1028</v>
      </c>
      <c r="L11" s="7" t="s">
        <v>474</v>
      </c>
    </row>
    <row r="12" spans="1:12" x14ac:dyDescent="0.2">
      <c r="A12" s="7"/>
      <c r="B12" s="7" t="s">
        <v>1467</v>
      </c>
      <c r="C12" s="7" t="s">
        <v>1034</v>
      </c>
      <c r="D12" s="6"/>
      <c r="E12" s="46"/>
      <c r="F12" s="30"/>
      <c r="G12" s="7" t="s">
        <v>1</v>
      </c>
      <c r="H12" s="7" t="s">
        <v>1</v>
      </c>
      <c r="I12" s="7" t="s">
        <v>2</v>
      </c>
      <c r="J12" s="7" t="s">
        <v>1467</v>
      </c>
      <c r="K12" s="7" t="s">
        <v>1028</v>
      </c>
      <c r="L12" s="7" t="s">
        <v>475</v>
      </c>
    </row>
    <row r="13" spans="1:12" x14ac:dyDescent="0.2">
      <c r="A13" s="7"/>
      <c r="B13" s="7" t="s">
        <v>1467</v>
      </c>
      <c r="C13" s="7" t="s">
        <v>1035</v>
      </c>
      <c r="D13" s="6"/>
      <c r="E13" s="46"/>
      <c r="F13" s="30"/>
      <c r="G13" s="7" t="s">
        <v>1</v>
      </c>
      <c r="H13" s="7" t="s">
        <v>1</v>
      </c>
      <c r="I13" s="7" t="s">
        <v>2</v>
      </c>
      <c r="J13" s="7" t="s">
        <v>1467</v>
      </c>
      <c r="K13" s="7" t="s">
        <v>1028</v>
      </c>
      <c r="L13" s="7" t="s">
        <v>476</v>
      </c>
    </row>
    <row r="14" spans="1:12" s="12" customFormat="1" x14ac:dyDescent="0.2">
      <c r="A14" s="11"/>
      <c r="B14" s="11" t="s">
        <v>1036</v>
      </c>
      <c r="C14" s="11"/>
      <c r="D14" s="10"/>
      <c r="E14" s="45"/>
      <c r="F14" s="29"/>
      <c r="G14" s="11" t="s">
        <v>1</v>
      </c>
      <c r="H14" s="11" t="s">
        <v>1</v>
      </c>
      <c r="I14" s="11" t="s">
        <v>2</v>
      </c>
      <c r="J14" s="11" t="s">
        <v>1036</v>
      </c>
      <c r="K14" s="11" t="s">
        <v>1028</v>
      </c>
      <c r="L14" s="11" t="s">
        <v>477</v>
      </c>
    </row>
    <row r="15" spans="1:12" x14ac:dyDescent="0.2">
      <c r="A15" s="7"/>
      <c r="B15" s="7" t="s">
        <v>1036</v>
      </c>
      <c r="C15" s="7" t="s">
        <v>1036</v>
      </c>
      <c r="D15" s="6"/>
      <c r="E15" s="46"/>
      <c r="F15" s="30"/>
      <c r="G15" s="7" t="s">
        <v>1</v>
      </c>
      <c r="H15" s="7" t="s">
        <v>1</v>
      </c>
      <c r="I15" s="7" t="s">
        <v>2</v>
      </c>
      <c r="J15" s="7" t="s">
        <v>1036</v>
      </c>
      <c r="K15" s="7" t="s">
        <v>1028</v>
      </c>
      <c r="L15" s="7" t="s">
        <v>478</v>
      </c>
    </row>
    <row r="16" spans="1:12" x14ac:dyDescent="0.2">
      <c r="A16" s="7"/>
      <c r="B16" s="7" t="s">
        <v>1036</v>
      </c>
      <c r="C16" s="7" t="s">
        <v>1037</v>
      </c>
      <c r="D16" s="6"/>
      <c r="E16" s="46"/>
      <c r="F16" s="30"/>
      <c r="G16" s="7" t="s">
        <v>1</v>
      </c>
      <c r="H16" s="7" t="s">
        <v>1</v>
      </c>
      <c r="I16" s="7" t="s">
        <v>2</v>
      </c>
      <c r="J16" s="7" t="s">
        <v>1036</v>
      </c>
      <c r="K16" s="7" t="s">
        <v>1028</v>
      </c>
      <c r="L16" s="7" t="s">
        <v>479</v>
      </c>
    </row>
    <row r="17" spans="1:12" s="12" customFormat="1" x14ac:dyDescent="0.2">
      <c r="A17" s="11"/>
      <c r="B17" s="11" t="s">
        <v>1468</v>
      </c>
      <c r="C17" s="11"/>
      <c r="D17" s="10"/>
      <c r="E17" s="45"/>
      <c r="F17" s="29"/>
      <c r="G17" s="11" t="s">
        <v>1</v>
      </c>
      <c r="H17" s="11" t="s">
        <v>1</v>
      </c>
      <c r="I17" s="11" t="s">
        <v>2</v>
      </c>
      <c r="J17" s="11" t="s">
        <v>1468</v>
      </c>
      <c r="K17" s="11" t="s">
        <v>1028</v>
      </c>
      <c r="L17" s="11" t="s">
        <v>480</v>
      </c>
    </row>
    <row r="18" spans="1:12" x14ac:dyDescent="0.2">
      <c r="A18" s="7"/>
      <c r="B18" s="7" t="s">
        <v>1468</v>
      </c>
      <c r="C18" s="7" t="s">
        <v>1038</v>
      </c>
      <c r="D18" s="6"/>
      <c r="E18" s="46"/>
      <c r="F18" s="30"/>
      <c r="G18" s="7" t="s">
        <v>1</v>
      </c>
      <c r="H18" s="7" t="s">
        <v>1</v>
      </c>
      <c r="I18" s="7" t="s">
        <v>2</v>
      </c>
      <c r="J18" s="7" t="s">
        <v>1468</v>
      </c>
      <c r="K18" s="7" t="s">
        <v>1028</v>
      </c>
      <c r="L18" s="7" t="s">
        <v>481</v>
      </c>
    </row>
    <row r="19" spans="1:12" x14ac:dyDescent="0.2">
      <c r="A19" s="7"/>
      <c r="B19" s="7" t="s">
        <v>1468</v>
      </c>
      <c r="C19" s="7" t="s">
        <v>1039</v>
      </c>
      <c r="D19" s="6"/>
      <c r="E19" s="46"/>
      <c r="F19" s="30"/>
      <c r="G19" s="7" t="s">
        <v>1</v>
      </c>
      <c r="H19" s="7" t="s">
        <v>1</v>
      </c>
      <c r="I19" s="7" t="s">
        <v>2</v>
      </c>
      <c r="J19" s="7" t="s">
        <v>1468</v>
      </c>
      <c r="K19" s="7" t="s">
        <v>1028</v>
      </c>
      <c r="L19" s="7" t="s">
        <v>482</v>
      </c>
    </row>
    <row r="20" spans="1:12" x14ac:dyDescent="0.2">
      <c r="A20" s="7"/>
      <c r="B20" s="7" t="s">
        <v>1468</v>
      </c>
      <c r="C20" s="7" t="s">
        <v>1040</v>
      </c>
      <c r="D20" s="6"/>
      <c r="E20" s="46"/>
      <c r="F20" s="30"/>
      <c r="G20" s="7" t="s">
        <v>1</v>
      </c>
      <c r="H20" s="7" t="s">
        <v>1</v>
      </c>
      <c r="I20" s="7" t="s">
        <v>2</v>
      </c>
      <c r="J20" s="7" t="s">
        <v>1468</v>
      </c>
      <c r="K20" s="7" t="s">
        <v>1028</v>
      </c>
      <c r="L20" s="7" t="s">
        <v>483</v>
      </c>
    </row>
    <row r="21" spans="1:12" x14ac:dyDescent="0.2">
      <c r="A21" s="7"/>
      <c r="B21" s="7" t="s">
        <v>1468</v>
      </c>
      <c r="C21" s="7" t="s">
        <v>1041</v>
      </c>
      <c r="D21" s="6"/>
      <c r="E21" s="46"/>
      <c r="F21" s="30"/>
      <c r="G21" s="7" t="s">
        <v>1</v>
      </c>
      <c r="H21" s="7" t="s">
        <v>1</v>
      </c>
      <c r="I21" s="7" t="s">
        <v>2</v>
      </c>
      <c r="J21" s="7" t="s">
        <v>1468</v>
      </c>
      <c r="K21" s="7" t="s">
        <v>1028</v>
      </c>
      <c r="L21" s="7" t="s">
        <v>484</v>
      </c>
    </row>
    <row r="22" spans="1:12" x14ac:dyDescent="0.2">
      <c r="A22" s="7"/>
      <c r="B22" s="7" t="s">
        <v>1468</v>
      </c>
      <c r="C22" s="7" t="s">
        <v>1042</v>
      </c>
      <c r="D22" s="6"/>
      <c r="E22" s="46"/>
      <c r="F22" s="30"/>
      <c r="G22" s="7" t="s">
        <v>1</v>
      </c>
      <c r="H22" s="7" t="s">
        <v>1</v>
      </c>
      <c r="I22" s="7" t="s">
        <v>2</v>
      </c>
      <c r="J22" s="7" t="s">
        <v>1468</v>
      </c>
      <c r="K22" s="7" t="s">
        <v>1028</v>
      </c>
      <c r="L22" s="7" t="s">
        <v>485</v>
      </c>
    </row>
    <row r="23" spans="1:12" x14ac:dyDescent="0.2">
      <c r="A23" s="7"/>
      <c r="B23" s="7" t="s">
        <v>1468</v>
      </c>
      <c r="C23" s="7" t="s">
        <v>1043</v>
      </c>
      <c r="D23" s="6"/>
      <c r="E23" s="46"/>
      <c r="F23" s="30"/>
      <c r="G23" s="7" t="s">
        <v>1</v>
      </c>
      <c r="H23" s="7" t="s">
        <v>1</v>
      </c>
      <c r="I23" s="7" t="s">
        <v>2</v>
      </c>
      <c r="J23" s="7" t="s">
        <v>1468</v>
      </c>
      <c r="K23" s="7" t="s">
        <v>1028</v>
      </c>
      <c r="L23" s="7" t="s">
        <v>486</v>
      </c>
    </row>
    <row r="24" spans="1:12" x14ac:dyDescent="0.2">
      <c r="A24" s="7"/>
      <c r="B24" s="7" t="s">
        <v>1468</v>
      </c>
      <c r="C24" s="7" t="s">
        <v>1044</v>
      </c>
      <c r="D24" s="6"/>
      <c r="E24" s="46"/>
      <c r="F24" s="30"/>
      <c r="G24" s="7" t="s">
        <v>1</v>
      </c>
      <c r="H24" s="7" t="s">
        <v>1</v>
      </c>
      <c r="I24" s="7" t="s">
        <v>2</v>
      </c>
      <c r="J24" s="7" t="s">
        <v>1468</v>
      </c>
      <c r="K24" s="7" t="s">
        <v>1028</v>
      </c>
      <c r="L24" s="7" t="s">
        <v>487</v>
      </c>
    </row>
    <row r="25" spans="1:12" x14ac:dyDescent="0.2">
      <c r="A25" s="7"/>
      <c r="B25" s="7" t="s">
        <v>1468</v>
      </c>
      <c r="C25" s="7" t="s">
        <v>1469</v>
      </c>
      <c r="D25" s="6"/>
      <c r="E25" s="46"/>
      <c r="F25" s="30"/>
      <c r="G25" s="7" t="s">
        <v>1</v>
      </c>
      <c r="H25" s="7" t="s">
        <v>1</v>
      </c>
      <c r="I25" s="7" t="s">
        <v>2</v>
      </c>
      <c r="J25" s="7" t="s">
        <v>1468</v>
      </c>
      <c r="K25" s="7" t="s">
        <v>1028</v>
      </c>
      <c r="L25" s="7" t="s">
        <v>488</v>
      </c>
    </row>
    <row r="26" spans="1:12" x14ac:dyDescent="0.2">
      <c r="A26" s="7"/>
      <c r="B26" s="7" t="s">
        <v>1468</v>
      </c>
      <c r="C26" s="7" t="s">
        <v>1046</v>
      </c>
      <c r="D26" s="6"/>
      <c r="E26" s="46"/>
      <c r="F26" s="30"/>
      <c r="G26" s="7" t="s">
        <v>1</v>
      </c>
      <c r="H26" s="7" t="s">
        <v>1</v>
      </c>
      <c r="I26" s="7" t="s">
        <v>2</v>
      </c>
      <c r="J26" s="7" t="s">
        <v>1468</v>
      </c>
      <c r="K26" s="7" t="s">
        <v>1028</v>
      </c>
      <c r="L26" s="7" t="s">
        <v>489</v>
      </c>
    </row>
    <row r="27" spans="1:12" s="12" customFormat="1" x14ac:dyDescent="0.2">
      <c r="A27" s="11"/>
      <c r="B27" s="11" t="s">
        <v>1470</v>
      </c>
      <c r="C27" s="11"/>
      <c r="D27" s="10"/>
      <c r="E27" s="45"/>
      <c r="F27" s="29"/>
      <c r="G27" s="11" t="s">
        <v>1</v>
      </c>
      <c r="H27" s="11" t="s">
        <v>1</v>
      </c>
      <c r="I27" s="11" t="s">
        <v>2</v>
      </c>
      <c r="J27" s="11" t="s">
        <v>1470</v>
      </c>
      <c r="K27" s="11" t="s">
        <v>1028</v>
      </c>
      <c r="L27" s="11" t="s">
        <v>490</v>
      </c>
    </row>
    <row r="28" spans="1:12" x14ac:dyDescent="0.2">
      <c r="A28" s="7"/>
      <c r="B28" s="7" t="s">
        <v>1470</v>
      </c>
      <c r="C28" s="7" t="s">
        <v>1047</v>
      </c>
      <c r="D28" s="6"/>
      <c r="E28" s="46"/>
      <c r="F28" s="30"/>
      <c r="G28" s="7" t="s">
        <v>1</v>
      </c>
      <c r="H28" s="7" t="s">
        <v>1</v>
      </c>
      <c r="I28" s="7" t="s">
        <v>2</v>
      </c>
      <c r="J28" s="7" t="s">
        <v>1470</v>
      </c>
      <c r="K28" s="7" t="s">
        <v>1028</v>
      </c>
      <c r="L28" s="7" t="s">
        <v>491</v>
      </c>
    </row>
    <row r="29" spans="1:12" x14ac:dyDescent="0.2">
      <c r="A29" s="7"/>
      <c r="B29" s="7" t="s">
        <v>1470</v>
      </c>
      <c r="C29" s="7" t="s">
        <v>1048</v>
      </c>
      <c r="D29" s="6"/>
      <c r="E29" s="46"/>
      <c r="F29" s="30"/>
      <c r="G29" s="7" t="s">
        <v>1</v>
      </c>
      <c r="H29" s="7" t="s">
        <v>1</v>
      </c>
      <c r="I29" s="7" t="s">
        <v>2</v>
      </c>
      <c r="J29" s="7" t="s">
        <v>1470</v>
      </c>
      <c r="K29" s="7" t="s">
        <v>1028</v>
      </c>
      <c r="L29" s="7" t="s">
        <v>492</v>
      </c>
    </row>
    <row r="30" spans="1:12" x14ac:dyDescent="0.2">
      <c r="A30" s="7"/>
      <c r="B30" s="7" t="s">
        <v>1470</v>
      </c>
      <c r="C30" s="7" t="s">
        <v>1049</v>
      </c>
      <c r="D30" s="6"/>
      <c r="E30" s="46"/>
      <c r="F30" s="30"/>
      <c r="G30" s="7" t="s">
        <v>1</v>
      </c>
      <c r="H30" s="7" t="s">
        <v>1</v>
      </c>
      <c r="I30" s="7" t="s">
        <v>2</v>
      </c>
      <c r="J30" s="7" t="s">
        <v>1470</v>
      </c>
      <c r="K30" s="7" t="s">
        <v>1028</v>
      </c>
      <c r="L30" s="7" t="s">
        <v>493</v>
      </c>
    </row>
    <row r="31" spans="1:12" x14ac:dyDescent="0.2">
      <c r="A31" s="7"/>
      <c r="B31" s="7" t="s">
        <v>1470</v>
      </c>
      <c r="C31" s="7" t="s">
        <v>1050</v>
      </c>
      <c r="D31" s="6"/>
      <c r="E31" s="46"/>
      <c r="F31" s="30"/>
      <c r="G31" s="7" t="s">
        <v>1</v>
      </c>
      <c r="H31" s="7" t="s">
        <v>1</v>
      </c>
      <c r="I31" s="7" t="s">
        <v>2</v>
      </c>
      <c r="J31" s="7" t="s">
        <v>1470</v>
      </c>
      <c r="K31" s="7" t="s">
        <v>1028</v>
      </c>
      <c r="L31" s="7" t="s">
        <v>494</v>
      </c>
    </row>
    <row r="32" spans="1:12" x14ac:dyDescent="0.2">
      <c r="A32" s="7"/>
      <c r="B32" s="7" t="s">
        <v>1470</v>
      </c>
      <c r="C32" s="7" t="s">
        <v>1051</v>
      </c>
      <c r="D32" s="6"/>
      <c r="E32" s="46"/>
      <c r="F32" s="30"/>
      <c r="G32" s="7" t="s">
        <v>1</v>
      </c>
      <c r="H32" s="7" t="s">
        <v>1</v>
      </c>
      <c r="I32" s="7" t="s">
        <v>2</v>
      </c>
      <c r="J32" s="7" t="s">
        <v>1470</v>
      </c>
      <c r="K32" s="7" t="s">
        <v>1028</v>
      </c>
      <c r="L32" s="7" t="s">
        <v>495</v>
      </c>
    </row>
    <row r="33" spans="1:12" s="15" customFormat="1" x14ac:dyDescent="0.2">
      <c r="A33" s="14"/>
      <c r="B33" s="14" t="s">
        <v>1052</v>
      </c>
      <c r="C33" s="16"/>
      <c r="D33" s="31"/>
      <c r="E33" s="47"/>
      <c r="F33" s="32"/>
      <c r="G33" s="16" t="s">
        <v>3</v>
      </c>
      <c r="H33" s="16" t="s">
        <v>3</v>
      </c>
      <c r="I33" s="16" t="s">
        <v>2</v>
      </c>
      <c r="J33" s="16" t="s">
        <v>1052</v>
      </c>
      <c r="K33" s="14" t="s">
        <v>1028</v>
      </c>
      <c r="L33" s="16" t="s">
        <v>496</v>
      </c>
    </row>
    <row r="34" spans="1:12" x14ac:dyDescent="0.2">
      <c r="A34" s="7"/>
      <c r="B34" s="7" t="s">
        <v>1052</v>
      </c>
      <c r="C34" s="7" t="s">
        <v>1447</v>
      </c>
      <c r="D34" s="6"/>
      <c r="E34" s="46"/>
      <c r="F34" s="30"/>
      <c r="G34" s="7" t="s">
        <v>3</v>
      </c>
      <c r="H34" s="7" t="s">
        <v>3</v>
      </c>
      <c r="I34" s="7" t="s">
        <v>2</v>
      </c>
      <c r="J34" s="7" t="s">
        <v>1052</v>
      </c>
      <c r="K34" s="7" t="s">
        <v>1028</v>
      </c>
      <c r="L34" s="7" t="s">
        <v>497</v>
      </c>
    </row>
    <row r="35" spans="1:12" x14ac:dyDescent="0.2">
      <c r="A35" s="7"/>
      <c r="B35" s="7" t="s">
        <v>1052</v>
      </c>
      <c r="C35" s="7" t="s">
        <v>1053</v>
      </c>
      <c r="D35" s="6"/>
      <c r="E35" s="46"/>
      <c r="F35" s="30"/>
      <c r="G35" s="7" t="s">
        <v>3</v>
      </c>
      <c r="H35" s="7" t="s">
        <v>3</v>
      </c>
      <c r="I35" s="7" t="s">
        <v>2</v>
      </c>
      <c r="J35" s="7" t="s">
        <v>1052</v>
      </c>
      <c r="K35" s="7" t="s">
        <v>1028</v>
      </c>
      <c r="L35" s="7" t="s">
        <v>498</v>
      </c>
    </row>
    <row r="36" spans="1:12" x14ac:dyDescent="0.2">
      <c r="A36" s="7"/>
      <c r="B36" s="7" t="s">
        <v>1052</v>
      </c>
      <c r="C36" s="7" t="s">
        <v>1054</v>
      </c>
      <c r="D36" s="6"/>
      <c r="E36" s="46"/>
      <c r="F36" s="30"/>
      <c r="G36" s="7" t="s">
        <v>3</v>
      </c>
      <c r="H36" s="7" t="s">
        <v>3</v>
      </c>
      <c r="I36" s="7" t="s">
        <v>2</v>
      </c>
      <c r="J36" s="7" t="s">
        <v>1052</v>
      </c>
      <c r="K36" s="7" t="s">
        <v>1028</v>
      </c>
      <c r="L36" s="7" t="s">
        <v>499</v>
      </c>
    </row>
    <row r="37" spans="1:12" x14ac:dyDescent="0.2">
      <c r="A37" s="7"/>
      <c r="B37" s="7" t="s">
        <v>1052</v>
      </c>
      <c r="C37" s="7" t="s">
        <v>1055</v>
      </c>
      <c r="D37" s="6"/>
      <c r="E37" s="46"/>
      <c r="F37" s="30"/>
      <c r="G37" s="7" t="s">
        <v>3</v>
      </c>
      <c r="H37" s="7" t="s">
        <v>3</v>
      </c>
      <c r="I37" s="7" t="s">
        <v>2</v>
      </c>
      <c r="J37" s="7" t="s">
        <v>1052</v>
      </c>
      <c r="K37" s="7" t="s">
        <v>1028</v>
      </c>
      <c r="L37" s="7" t="s">
        <v>500</v>
      </c>
    </row>
    <row r="38" spans="1:12" s="15" customFormat="1" x14ac:dyDescent="0.2">
      <c r="A38" s="14"/>
      <c r="B38" s="14" t="s">
        <v>1471</v>
      </c>
      <c r="C38" s="14"/>
      <c r="D38" s="13"/>
      <c r="E38" s="44"/>
      <c r="F38" s="28"/>
      <c r="G38" s="14" t="s">
        <v>4</v>
      </c>
      <c r="H38" s="14" t="s">
        <v>4</v>
      </c>
      <c r="I38" s="14" t="s">
        <v>2</v>
      </c>
      <c r="J38" s="14" t="s">
        <v>1471</v>
      </c>
      <c r="K38" s="14" t="s">
        <v>1028</v>
      </c>
      <c r="L38" s="14" t="s">
        <v>501</v>
      </c>
    </row>
    <row r="39" spans="1:12" x14ac:dyDescent="0.2">
      <c r="A39" s="7"/>
      <c r="B39" s="7" t="s">
        <v>1471</v>
      </c>
      <c r="C39" s="7" t="s">
        <v>1056</v>
      </c>
      <c r="D39" s="6"/>
      <c r="E39" s="46"/>
      <c r="F39" s="30"/>
      <c r="G39" s="7" t="s">
        <v>4</v>
      </c>
      <c r="H39" s="7" t="s">
        <v>4</v>
      </c>
      <c r="I39" s="7" t="s">
        <v>2</v>
      </c>
      <c r="J39" s="7" t="s">
        <v>1471</v>
      </c>
      <c r="K39" s="7" t="s">
        <v>1028</v>
      </c>
      <c r="L39" s="7" t="s">
        <v>502</v>
      </c>
    </row>
    <row r="40" spans="1:12" x14ac:dyDescent="0.2">
      <c r="A40" s="7"/>
      <c r="B40" s="7" t="s">
        <v>1471</v>
      </c>
      <c r="C40" s="7" t="s">
        <v>1057</v>
      </c>
      <c r="D40" s="6"/>
      <c r="E40" s="46"/>
      <c r="F40" s="30"/>
      <c r="G40" s="7" t="s">
        <v>4</v>
      </c>
      <c r="H40" s="7" t="s">
        <v>4</v>
      </c>
      <c r="I40" s="7" t="s">
        <v>2</v>
      </c>
      <c r="J40" s="7" t="s">
        <v>1471</v>
      </c>
      <c r="K40" s="7" t="s">
        <v>1028</v>
      </c>
      <c r="L40" s="7" t="s">
        <v>503</v>
      </c>
    </row>
    <row r="41" spans="1:12" x14ac:dyDescent="0.2">
      <c r="A41" s="7"/>
      <c r="B41" s="7" t="s">
        <v>1471</v>
      </c>
      <c r="C41" s="7" t="s">
        <v>1058</v>
      </c>
      <c r="D41" s="6"/>
      <c r="E41" s="46"/>
      <c r="F41" s="30"/>
      <c r="G41" s="7" t="s">
        <v>4</v>
      </c>
      <c r="H41" s="7" t="s">
        <v>4</v>
      </c>
      <c r="I41" s="7" t="s">
        <v>2</v>
      </c>
      <c r="J41" s="7" t="s">
        <v>1471</v>
      </c>
      <c r="K41" s="7" t="s">
        <v>1028</v>
      </c>
      <c r="L41" s="7" t="s">
        <v>504</v>
      </c>
    </row>
    <row r="42" spans="1:12" x14ac:dyDescent="0.2">
      <c r="A42" s="7"/>
      <c r="B42" s="7" t="s">
        <v>1471</v>
      </c>
      <c r="C42" s="7" t="s">
        <v>1059</v>
      </c>
      <c r="D42" s="6"/>
      <c r="E42" s="46"/>
      <c r="F42" s="30"/>
      <c r="G42" s="7" t="s">
        <v>4</v>
      </c>
      <c r="H42" s="7" t="s">
        <v>4</v>
      </c>
      <c r="I42" s="7" t="s">
        <v>2</v>
      </c>
      <c r="J42" s="7" t="s">
        <v>1471</v>
      </c>
      <c r="K42" s="7" t="s">
        <v>1028</v>
      </c>
      <c r="L42" s="7" t="s">
        <v>505</v>
      </c>
    </row>
    <row r="43" spans="1:12" x14ac:dyDescent="0.2">
      <c r="A43" s="7"/>
      <c r="B43" s="7"/>
      <c r="C43" s="7"/>
      <c r="D43" s="6"/>
      <c r="E43" s="46"/>
      <c r="F43" s="30"/>
      <c r="G43" s="7" t="s">
        <v>435</v>
      </c>
      <c r="H43" s="7" t="s">
        <v>435</v>
      </c>
      <c r="I43" s="7"/>
      <c r="J43" s="7"/>
      <c r="K43" s="7"/>
      <c r="L43" s="7"/>
    </row>
    <row r="44" spans="1:12" s="2" customFormat="1" x14ac:dyDescent="0.2">
      <c r="A44" s="18" t="s">
        <v>1472</v>
      </c>
      <c r="B44" s="18"/>
      <c r="C44" s="18"/>
      <c r="D44" s="17"/>
      <c r="E44" s="48"/>
      <c r="F44" s="33"/>
      <c r="G44" s="18" t="s">
        <v>5</v>
      </c>
      <c r="H44" s="18" t="s">
        <v>5</v>
      </c>
      <c r="I44" s="18" t="s">
        <v>5</v>
      </c>
      <c r="J44" s="18" t="s">
        <v>1472</v>
      </c>
      <c r="K44" s="18" t="s">
        <v>1060</v>
      </c>
      <c r="L44" s="18" t="s">
        <v>506</v>
      </c>
    </row>
    <row r="45" spans="1:12" s="15" customFormat="1" x14ac:dyDescent="0.2">
      <c r="A45" s="14"/>
      <c r="B45" s="14" t="s">
        <v>1473</v>
      </c>
      <c r="D45" s="13"/>
      <c r="E45" s="44"/>
      <c r="F45" s="28"/>
      <c r="G45" s="14" t="s">
        <v>609</v>
      </c>
      <c r="H45" s="14" t="s">
        <v>5</v>
      </c>
      <c r="I45" s="14" t="s">
        <v>5</v>
      </c>
      <c r="J45" s="14" t="s">
        <v>1473</v>
      </c>
      <c r="K45" s="14" t="s">
        <v>1060</v>
      </c>
      <c r="L45" s="14" t="s">
        <v>507</v>
      </c>
    </row>
    <row r="46" spans="1:12" x14ac:dyDescent="0.2">
      <c r="A46" s="7"/>
      <c r="B46" s="7" t="s">
        <v>1473</v>
      </c>
      <c r="C46" s="7" t="s">
        <v>1061</v>
      </c>
      <c r="D46" s="6"/>
      <c r="E46" s="46"/>
      <c r="F46" s="30"/>
      <c r="G46" s="7" t="s">
        <v>609</v>
      </c>
      <c r="H46" s="7" t="s">
        <v>5</v>
      </c>
      <c r="I46" s="7" t="s">
        <v>5</v>
      </c>
      <c r="J46" s="7" t="s">
        <v>1473</v>
      </c>
      <c r="K46" s="7" t="s">
        <v>1060</v>
      </c>
      <c r="L46" s="7" t="s">
        <v>508</v>
      </c>
    </row>
    <row r="47" spans="1:12" x14ac:dyDescent="0.2">
      <c r="A47" s="7"/>
      <c r="B47" s="7" t="s">
        <v>1473</v>
      </c>
      <c r="C47" s="7" t="s">
        <v>1062</v>
      </c>
      <c r="D47" s="6"/>
      <c r="E47" s="46"/>
      <c r="F47" s="30"/>
      <c r="G47" s="7" t="s">
        <v>609</v>
      </c>
      <c r="H47" s="7" t="s">
        <v>5</v>
      </c>
      <c r="I47" s="7" t="s">
        <v>5</v>
      </c>
      <c r="J47" s="7" t="s">
        <v>1473</v>
      </c>
      <c r="K47" s="7" t="s">
        <v>1060</v>
      </c>
      <c r="L47" s="7" t="s">
        <v>509</v>
      </c>
    </row>
    <row r="48" spans="1:12" s="15" customFormat="1" x14ac:dyDescent="0.2">
      <c r="A48" s="14"/>
      <c r="B48" s="14" t="s">
        <v>1474</v>
      </c>
      <c r="D48" s="13"/>
      <c r="E48" s="44"/>
      <c r="F48" s="28"/>
      <c r="G48" s="14" t="s">
        <v>610</v>
      </c>
      <c r="H48" s="14" t="s">
        <v>5</v>
      </c>
      <c r="I48" s="14" t="s">
        <v>5</v>
      </c>
      <c r="J48" s="14" t="s">
        <v>1474</v>
      </c>
      <c r="K48" s="14" t="s">
        <v>1060</v>
      </c>
      <c r="L48" s="14" t="s">
        <v>510</v>
      </c>
    </row>
    <row r="49" spans="1:12" x14ac:dyDescent="0.2">
      <c r="A49" s="7"/>
      <c r="B49" s="7" t="s">
        <v>1474</v>
      </c>
      <c r="C49" s="7" t="s">
        <v>1063</v>
      </c>
      <c r="D49" s="6"/>
      <c r="E49" s="46"/>
      <c r="F49" s="30"/>
      <c r="G49" s="7" t="s">
        <v>610</v>
      </c>
      <c r="H49" s="7" t="s">
        <v>5</v>
      </c>
      <c r="I49" s="7" t="s">
        <v>5</v>
      </c>
      <c r="J49" s="7" t="s">
        <v>1474</v>
      </c>
      <c r="K49" s="7" t="s">
        <v>1060</v>
      </c>
      <c r="L49" s="7" t="s">
        <v>511</v>
      </c>
    </row>
    <row r="50" spans="1:12" x14ac:dyDescent="0.2">
      <c r="A50" s="7"/>
      <c r="B50" s="7" t="s">
        <v>1474</v>
      </c>
      <c r="C50" s="7" t="s">
        <v>1064</v>
      </c>
      <c r="D50" s="6"/>
      <c r="E50" s="46"/>
      <c r="F50" s="30"/>
      <c r="G50" s="7" t="s">
        <v>610</v>
      </c>
      <c r="H50" s="7" t="s">
        <v>5</v>
      </c>
      <c r="I50" s="7" t="s">
        <v>5</v>
      </c>
      <c r="J50" s="7" t="s">
        <v>1474</v>
      </c>
      <c r="K50" s="7" t="s">
        <v>1060</v>
      </c>
      <c r="L50" s="7" t="s">
        <v>512</v>
      </c>
    </row>
    <row r="51" spans="1:12" s="15" customFormat="1" x14ac:dyDescent="0.2">
      <c r="A51" s="14"/>
      <c r="B51" s="14" t="s">
        <v>1475</v>
      </c>
      <c r="D51" s="13"/>
      <c r="E51" s="44"/>
      <c r="F51" s="28"/>
      <c r="G51" s="14" t="s">
        <v>611</v>
      </c>
      <c r="H51" s="14" t="s">
        <v>5</v>
      </c>
      <c r="I51" s="14" t="s">
        <v>5</v>
      </c>
      <c r="J51" s="14" t="s">
        <v>1475</v>
      </c>
      <c r="K51" s="14" t="s">
        <v>1060</v>
      </c>
      <c r="L51" s="14" t="s">
        <v>513</v>
      </c>
    </row>
    <row r="52" spans="1:12" x14ac:dyDescent="0.2">
      <c r="A52" s="7"/>
      <c r="B52" s="7" t="s">
        <v>1475</v>
      </c>
      <c r="C52" s="7" t="s">
        <v>1065</v>
      </c>
      <c r="D52" s="6"/>
      <c r="E52" s="46"/>
      <c r="F52" s="30"/>
      <c r="G52" s="7" t="s">
        <v>611</v>
      </c>
      <c r="H52" s="7" t="s">
        <v>5</v>
      </c>
      <c r="I52" s="7" t="s">
        <v>5</v>
      </c>
      <c r="J52" s="7" t="s">
        <v>1475</v>
      </c>
      <c r="K52" s="7" t="s">
        <v>1060</v>
      </c>
      <c r="L52" s="7" t="s">
        <v>514</v>
      </c>
    </row>
    <row r="53" spans="1:12" x14ac:dyDescent="0.2">
      <c r="A53" s="7"/>
      <c r="B53" s="7" t="s">
        <v>1475</v>
      </c>
      <c r="C53" s="7" t="s">
        <v>1066</v>
      </c>
      <c r="D53" s="6"/>
      <c r="E53" s="46"/>
      <c r="F53" s="30"/>
      <c r="G53" s="7" t="s">
        <v>611</v>
      </c>
      <c r="H53" s="7" t="s">
        <v>5</v>
      </c>
      <c r="I53" s="7" t="s">
        <v>5</v>
      </c>
      <c r="J53" s="7" t="s">
        <v>1475</v>
      </c>
      <c r="K53" s="7" t="s">
        <v>1060</v>
      </c>
      <c r="L53" s="7" t="s">
        <v>515</v>
      </c>
    </row>
    <row r="54" spans="1:12" x14ac:dyDescent="0.2">
      <c r="A54" s="7"/>
      <c r="B54" s="7" t="s">
        <v>1475</v>
      </c>
      <c r="C54" s="7" t="s">
        <v>1067</v>
      </c>
      <c r="D54" s="6"/>
      <c r="E54" s="46"/>
      <c r="F54" s="30"/>
      <c r="G54" s="7" t="s">
        <v>611</v>
      </c>
      <c r="H54" s="7" t="s">
        <v>5</v>
      </c>
      <c r="I54" s="7" t="s">
        <v>5</v>
      </c>
      <c r="J54" s="7" t="s">
        <v>1475</v>
      </c>
      <c r="K54" s="7" t="s">
        <v>1060</v>
      </c>
      <c r="L54" s="7" t="s">
        <v>516</v>
      </c>
    </row>
    <row r="55" spans="1:12" s="15" customFormat="1" x14ac:dyDescent="0.2">
      <c r="A55" s="14"/>
      <c r="B55" s="14" t="s">
        <v>1476</v>
      </c>
      <c r="C55" s="14"/>
      <c r="D55" s="13"/>
      <c r="E55" s="44"/>
      <c r="F55" s="28"/>
      <c r="G55" s="14" t="s">
        <v>612</v>
      </c>
      <c r="H55" s="14" t="s">
        <v>5</v>
      </c>
      <c r="I55" s="14" t="s">
        <v>5</v>
      </c>
      <c r="J55" s="14" t="s">
        <v>1476</v>
      </c>
      <c r="K55" s="14" t="s">
        <v>1060</v>
      </c>
      <c r="L55" s="14" t="s">
        <v>517</v>
      </c>
    </row>
    <row r="56" spans="1:12" x14ac:dyDescent="0.2">
      <c r="A56" s="7"/>
      <c r="B56" s="7" t="s">
        <v>1476</v>
      </c>
      <c r="C56" s="7" t="s">
        <v>1068</v>
      </c>
      <c r="D56" s="6"/>
      <c r="E56" s="46"/>
      <c r="F56" s="30"/>
      <c r="G56" s="7" t="s">
        <v>612</v>
      </c>
      <c r="H56" s="7" t="s">
        <v>5</v>
      </c>
      <c r="I56" s="7" t="s">
        <v>5</v>
      </c>
      <c r="J56" s="7" t="s">
        <v>1476</v>
      </c>
      <c r="K56" s="7" t="s">
        <v>1060</v>
      </c>
      <c r="L56" s="7" t="s">
        <v>518</v>
      </c>
    </row>
    <row r="57" spans="1:12" x14ac:dyDescent="0.2">
      <c r="A57" s="7"/>
      <c r="B57" s="7" t="s">
        <v>1476</v>
      </c>
      <c r="C57" s="7" t="s">
        <v>1069</v>
      </c>
      <c r="D57" s="6"/>
      <c r="E57" s="46"/>
      <c r="F57" s="30"/>
      <c r="G57" s="7" t="s">
        <v>612</v>
      </c>
      <c r="H57" s="7" t="s">
        <v>5</v>
      </c>
      <c r="I57" s="7" t="s">
        <v>5</v>
      </c>
      <c r="J57" s="7" t="s">
        <v>1476</v>
      </c>
      <c r="K57" s="7" t="s">
        <v>1060</v>
      </c>
      <c r="L57" s="7" t="s">
        <v>519</v>
      </c>
    </row>
    <row r="58" spans="1:12" x14ac:dyDescent="0.2">
      <c r="A58" s="7"/>
      <c r="B58" s="7" t="s">
        <v>1476</v>
      </c>
      <c r="C58" s="7" t="s">
        <v>1070</v>
      </c>
      <c r="D58" s="6"/>
      <c r="E58" s="46"/>
      <c r="F58" s="30"/>
      <c r="G58" s="7" t="s">
        <v>612</v>
      </c>
      <c r="H58" s="7" t="s">
        <v>5</v>
      </c>
      <c r="I58" s="7" t="s">
        <v>5</v>
      </c>
      <c r="J58" s="7" t="s">
        <v>1476</v>
      </c>
      <c r="K58" s="7" t="s">
        <v>1060</v>
      </c>
      <c r="L58" s="7" t="s">
        <v>520</v>
      </c>
    </row>
    <row r="59" spans="1:12" x14ac:dyDescent="0.2">
      <c r="A59" s="7"/>
      <c r="B59" s="7" t="s">
        <v>1476</v>
      </c>
      <c r="C59" s="7" t="s">
        <v>1071</v>
      </c>
      <c r="D59" s="6"/>
      <c r="E59" s="46"/>
      <c r="F59" s="30"/>
      <c r="G59" s="7" t="s">
        <v>612</v>
      </c>
      <c r="H59" s="7" t="s">
        <v>5</v>
      </c>
      <c r="I59" s="7" t="s">
        <v>5</v>
      </c>
      <c r="J59" s="7" t="s">
        <v>1476</v>
      </c>
      <c r="K59" s="7" t="s">
        <v>1060</v>
      </c>
      <c r="L59" s="7" t="s">
        <v>521</v>
      </c>
    </row>
    <row r="60" spans="1:12" x14ac:dyDescent="0.2">
      <c r="A60" s="7"/>
      <c r="B60" s="7" t="s">
        <v>1476</v>
      </c>
      <c r="C60" s="7" t="s">
        <v>1072</v>
      </c>
      <c r="D60" s="6"/>
      <c r="E60" s="46"/>
      <c r="F60" s="30"/>
      <c r="G60" s="7" t="s">
        <v>612</v>
      </c>
      <c r="H60" s="7" t="s">
        <v>5</v>
      </c>
      <c r="I60" s="7" t="s">
        <v>5</v>
      </c>
      <c r="J60" s="7" t="s">
        <v>1476</v>
      </c>
      <c r="K60" s="7" t="s">
        <v>1060</v>
      </c>
      <c r="L60" s="7" t="s">
        <v>522</v>
      </c>
    </row>
    <row r="61" spans="1:12" x14ac:dyDescent="0.2">
      <c r="A61" s="7"/>
      <c r="B61" s="7" t="s">
        <v>1476</v>
      </c>
      <c r="C61" s="7" t="s">
        <v>1073</v>
      </c>
      <c r="D61" s="6"/>
      <c r="E61" s="46"/>
      <c r="F61" s="30"/>
      <c r="G61" s="7" t="s">
        <v>612</v>
      </c>
      <c r="H61" s="7" t="s">
        <v>5</v>
      </c>
      <c r="I61" s="7" t="s">
        <v>5</v>
      </c>
      <c r="J61" s="7" t="s">
        <v>1476</v>
      </c>
      <c r="K61" s="7" t="s">
        <v>1060</v>
      </c>
      <c r="L61" s="7" t="s">
        <v>523</v>
      </c>
    </row>
    <row r="62" spans="1:12" x14ac:dyDescent="0.2">
      <c r="A62" s="7"/>
      <c r="B62" s="7" t="s">
        <v>1476</v>
      </c>
      <c r="C62" s="7" t="s">
        <v>1074</v>
      </c>
      <c r="D62" s="6"/>
      <c r="E62" s="46"/>
      <c r="F62" s="30"/>
      <c r="G62" s="7" t="s">
        <v>612</v>
      </c>
      <c r="H62" s="7" t="s">
        <v>5</v>
      </c>
      <c r="I62" s="7" t="s">
        <v>5</v>
      </c>
      <c r="J62" s="7" t="s">
        <v>1476</v>
      </c>
      <c r="K62" s="7" t="s">
        <v>1060</v>
      </c>
      <c r="L62" s="7" t="s">
        <v>524</v>
      </c>
    </row>
    <row r="63" spans="1:12" s="15" customFormat="1" x14ac:dyDescent="0.2">
      <c r="A63" s="14"/>
      <c r="B63" s="14" t="s">
        <v>1477</v>
      </c>
      <c r="C63" s="14"/>
      <c r="D63" s="13"/>
      <c r="E63" s="44"/>
      <c r="F63" s="28"/>
      <c r="G63" s="14" t="s">
        <v>613</v>
      </c>
      <c r="H63" s="14" t="s">
        <v>5</v>
      </c>
      <c r="I63" s="14" t="s">
        <v>5</v>
      </c>
      <c r="J63" s="14" t="s">
        <v>1477</v>
      </c>
      <c r="K63" s="14" t="s">
        <v>1060</v>
      </c>
      <c r="L63" s="14" t="s">
        <v>525</v>
      </c>
    </row>
    <row r="64" spans="1:12" x14ac:dyDescent="0.2">
      <c r="A64" s="7"/>
      <c r="B64" s="7" t="s">
        <v>1477</v>
      </c>
      <c r="C64" s="7" t="s">
        <v>1075</v>
      </c>
      <c r="D64" s="6"/>
      <c r="E64" s="46"/>
      <c r="F64" s="30"/>
      <c r="G64" s="7" t="s">
        <v>613</v>
      </c>
      <c r="H64" s="7" t="s">
        <v>5</v>
      </c>
      <c r="I64" s="7" t="s">
        <v>5</v>
      </c>
      <c r="J64" s="7" t="s">
        <v>1477</v>
      </c>
      <c r="K64" s="7" t="s">
        <v>1060</v>
      </c>
      <c r="L64" s="7" t="s">
        <v>526</v>
      </c>
    </row>
    <row r="65" spans="1:12" x14ac:dyDescent="0.2">
      <c r="A65" s="7"/>
      <c r="B65" s="7" t="s">
        <v>1477</v>
      </c>
      <c r="C65" s="7" t="s">
        <v>1076</v>
      </c>
      <c r="D65" s="6"/>
      <c r="E65" s="46"/>
      <c r="F65" s="30"/>
      <c r="G65" s="7" t="s">
        <v>613</v>
      </c>
      <c r="H65" s="7" t="s">
        <v>5</v>
      </c>
      <c r="I65" s="7" t="s">
        <v>5</v>
      </c>
      <c r="J65" s="7" t="s">
        <v>1477</v>
      </c>
      <c r="K65" s="7" t="s">
        <v>1060</v>
      </c>
      <c r="L65" s="7" t="s">
        <v>527</v>
      </c>
    </row>
    <row r="66" spans="1:12" x14ac:dyDescent="0.2">
      <c r="A66" s="7"/>
      <c r="B66" s="7"/>
      <c r="C66" s="7"/>
      <c r="D66" s="6"/>
      <c r="E66" s="46"/>
      <c r="F66" s="30"/>
      <c r="G66" s="7"/>
      <c r="H66" s="7"/>
      <c r="I66" s="7"/>
      <c r="J66" s="7"/>
      <c r="K66" s="7"/>
      <c r="L66" s="7"/>
    </row>
    <row r="67" spans="1:12" s="2" customFormat="1" x14ac:dyDescent="0.2">
      <c r="A67" s="18" t="s">
        <v>1478</v>
      </c>
      <c r="B67" s="18"/>
      <c r="C67" s="18"/>
      <c r="D67" s="17"/>
      <c r="E67" s="48"/>
      <c r="F67" s="33"/>
      <c r="G67" s="18" t="s">
        <v>7</v>
      </c>
      <c r="H67" s="18" t="s">
        <v>7</v>
      </c>
      <c r="I67" s="18" t="s">
        <v>7</v>
      </c>
      <c r="J67" s="18" t="s">
        <v>1478</v>
      </c>
      <c r="K67" s="18" t="s">
        <v>1077</v>
      </c>
      <c r="L67" s="18" t="s">
        <v>7</v>
      </c>
    </row>
    <row r="68" spans="1:12" s="15" customFormat="1" x14ac:dyDescent="0.2">
      <c r="A68" s="14"/>
      <c r="B68" s="14" t="s">
        <v>1479</v>
      </c>
      <c r="C68" s="14"/>
      <c r="D68" s="13"/>
      <c r="E68" s="44"/>
      <c r="F68" s="28"/>
      <c r="G68" s="14"/>
      <c r="H68" s="14"/>
      <c r="I68" s="14"/>
      <c r="J68" s="14"/>
      <c r="K68" s="14"/>
      <c r="L68" s="14"/>
    </row>
    <row r="69" spans="1:12" s="12" customFormat="1" x14ac:dyDescent="0.2">
      <c r="A69" s="11"/>
      <c r="B69" s="11" t="s">
        <v>1480</v>
      </c>
      <c r="C69" s="11"/>
      <c r="D69" s="10"/>
      <c r="E69" s="45"/>
      <c r="F69" s="29"/>
      <c r="G69" s="11" t="s">
        <v>614</v>
      </c>
      <c r="H69" s="11" t="s">
        <v>6</v>
      </c>
      <c r="I69" s="11" t="s">
        <v>7</v>
      </c>
      <c r="J69" s="11" t="s">
        <v>1480</v>
      </c>
      <c r="K69" s="11" t="s">
        <v>1077</v>
      </c>
      <c r="L69" s="11" t="s">
        <v>103</v>
      </c>
    </row>
    <row r="70" spans="1:12" x14ac:dyDescent="0.2">
      <c r="A70" s="7"/>
      <c r="B70" s="7" t="s">
        <v>1480</v>
      </c>
      <c r="C70" s="7" t="s">
        <v>1078</v>
      </c>
      <c r="D70" s="6"/>
      <c r="E70" s="46"/>
      <c r="F70" s="30"/>
      <c r="G70" s="7" t="s">
        <v>614</v>
      </c>
      <c r="H70" s="7" t="s">
        <v>6</v>
      </c>
      <c r="I70" s="7" t="s">
        <v>7</v>
      </c>
      <c r="J70" s="7" t="s">
        <v>1480</v>
      </c>
      <c r="K70" s="7" t="s">
        <v>1077</v>
      </c>
      <c r="L70" s="7" t="s">
        <v>104</v>
      </c>
    </row>
    <row r="71" spans="1:12" x14ac:dyDescent="0.2">
      <c r="A71" s="7"/>
      <c r="B71" s="7" t="s">
        <v>1480</v>
      </c>
      <c r="C71" s="7" t="s">
        <v>1079</v>
      </c>
      <c r="D71" s="6"/>
      <c r="E71" s="46"/>
      <c r="F71" s="30"/>
      <c r="G71" s="7" t="s">
        <v>614</v>
      </c>
      <c r="H71" s="7" t="s">
        <v>6</v>
      </c>
      <c r="I71" s="7" t="s">
        <v>7</v>
      </c>
      <c r="J71" s="7" t="s">
        <v>1480</v>
      </c>
      <c r="K71" s="7" t="s">
        <v>1077</v>
      </c>
      <c r="L71" s="7" t="s">
        <v>105</v>
      </c>
    </row>
    <row r="72" spans="1:12" x14ac:dyDescent="0.2">
      <c r="A72" s="7"/>
      <c r="B72" s="7" t="s">
        <v>1480</v>
      </c>
      <c r="C72" s="7" t="s">
        <v>1080</v>
      </c>
      <c r="D72" s="6"/>
      <c r="E72" s="46"/>
      <c r="F72" s="30"/>
      <c r="G72" s="7" t="s">
        <v>614</v>
      </c>
      <c r="H72" s="7" t="s">
        <v>6</v>
      </c>
      <c r="I72" s="7" t="s">
        <v>7</v>
      </c>
      <c r="J72" s="7" t="s">
        <v>1480</v>
      </c>
      <c r="K72" s="7" t="s">
        <v>1077</v>
      </c>
      <c r="L72" s="7" t="s">
        <v>106</v>
      </c>
    </row>
    <row r="73" spans="1:12" x14ac:dyDescent="0.2">
      <c r="A73" s="7"/>
      <c r="B73" s="7" t="s">
        <v>1480</v>
      </c>
      <c r="C73" s="7" t="s">
        <v>1081</v>
      </c>
      <c r="D73" s="6"/>
      <c r="E73" s="46"/>
      <c r="F73" s="30"/>
      <c r="G73" s="7" t="s">
        <v>614</v>
      </c>
      <c r="H73" s="7" t="s">
        <v>6</v>
      </c>
      <c r="I73" s="7" t="s">
        <v>7</v>
      </c>
      <c r="J73" s="7" t="s">
        <v>1480</v>
      </c>
      <c r="K73" s="7" t="s">
        <v>1077</v>
      </c>
      <c r="L73" s="7" t="s">
        <v>107</v>
      </c>
    </row>
    <row r="74" spans="1:12" s="12" customFormat="1" x14ac:dyDescent="0.2">
      <c r="A74" s="11"/>
      <c r="B74" s="11" t="s">
        <v>1481</v>
      </c>
      <c r="C74" s="11"/>
      <c r="D74" s="10"/>
      <c r="E74" s="45"/>
      <c r="F74" s="29"/>
      <c r="G74" s="11" t="s">
        <v>614</v>
      </c>
      <c r="H74" s="11" t="s">
        <v>6</v>
      </c>
      <c r="I74" s="11" t="s">
        <v>7</v>
      </c>
      <c r="J74" s="11" t="s">
        <v>1481</v>
      </c>
      <c r="K74" s="11" t="s">
        <v>1077</v>
      </c>
      <c r="L74" s="11" t="s">
        <v>108</v>
      </c>
    </row>
    <row r="75" spans="1:12" x14ac:dyDescent="0.2">
      <c r="A75" s="7"/>
      <c r="B75" s="7" t="s">
        <v>1481</v>
      </c>
      <c r="C75" s="7" t="s">
        <v>1082</v>
      </c>
      <c r="D75" s="6"/>
      <c r="E75" s="46"/>
      <c r="F75" s="30"/>
      <c r="G75" s="7" t="s">
        <v>614</v>
      </c>
      <c r="H75" s="7" t="s">
        <v>6</v>
      </c>
      <c r="I75" s="7" t="s">
        <v>7</v>
      </c>
      <c r="J75" s="7" t="s">
        <v>1481</v>
      </c>
      <c r="K75" s="7" t="s">
        <v>1077</v>
      </c>
      <c r="L75" s="7" t="s">
        <v>109</v>
      </c>
    </row>
    <row r="76" spans="1:12" x14ac:dyDescent="0.2">
      <c r="A76" s="7"/>
      <c r="B76" s="7" t="s">
        <v>1481</v>
      </c>
      <c r="C76" s="7" t="s">
        <v>1083</v>
      </c>
      <c r="D76" s="6"/>
      <c r="E76" s="46"/>
      <c r="F76" s="30"/>
      <c r="G76" s="7" t="s">
        <v>614</v>
      </c>
      <c r="H76" s="7" t="s">
        <v>6</v>
      </c>
      <c r="I76" s="7" t="s">
        <v>7</v>
      </c>
      <c r="J76" s="7" t="s">
        <v>1481</v>
      </c>
      <c r="K76" s="7" t="s">
        <v>1077</v>
      </c>
      <c r="L76" s="7" t="s">
        <v>110</v>
      </c>
    </row>
    <row r="77" spans="1:12" x14ac:dyDescent="0.2">
      <c r="A77" s="7"/>
      <c r="B77" s="7" t="s">
        <v>1481</v>
      </c>
      <c r="C77" s="7" t="s">
        <v>1084</v>
      </c>
      <c r="D77" s="6"/>
      <c r="E77" s="46"/>
      <c r="F77" s="30"/>
      <c r="G77" s="7" t="s">
        <v>614</v>
      </c>
      <c r="H77" s="7" t="s">
        <v>6</v>
      </c>
      <c r="I77" s="7" t="s">
        <v>7</v>
      </c>
      <c r="J77" s="7" t="s">
        <v>1481</v>
      </c>
      <c r="K77" s="7" t="s">
        <v>1077</v>
      </c>
      <c r="L77" s="7" t="s">
        <v>111</v>
      </c>
    </row>
    <row r="78" spans="1:12" s="12" customFormat="1" x14ac:dyDescent="0.2">
      <c r="A78" s="11"/>
      <c r="B78" s="11" t="s">
        <v>1482</v>
      </c>
      <c r="C78" s="11"/>
      <c r="D78" s="10"/>
      <c r="E78" s="45"/>
      <c r="F78" s="29"/>
      <c r="G78" s="11" t="s">
        <v>614</v>
      </c>
      <c r="H78" s="11" t="s">
        <v>6</v>
      </c>
      <c r="I78" s="11" t="s">
        <v>7</v>
      </c>
      <c r="J78" s="11" t="s">
        <v>1482</v>
      </c>
      <c r="K78" s="11" t="s">
        <v>1077</v>
      </c>
      <c r="L78" s="11" t="s">
        <v>112</v>
      </c>
    </row>
    <row r="79" spans="1:12" x14ac:dyDescent="0.2">
      <c r="A79" s="7"/>
      <c r="B79" s="7" t="s">
        <v>1482</v>
      </c>
      <c r="C79" s="7" t="s">
        <v>1085</v>
      </c>
      <c r="D79" s="6"/>
      <c r="E79" s="46"/>
      <c r="F79" s="30"/>
      <c r="G79" s="7" t="s">
        <v>614</v>
      </c>
      <c r="H79" s="7" t="s">
        <v>6</v>
      </c>
      <c r="I79" s="7" t="s">
        <v>7</v>
      </c>
      <c r="J79" s="7" t="s">
        <v>1482</v>
      </c>
      <c r="K79" s="7" t="s">
        <v>1077</v>
      </c>
      <c r="L79" s="7" t="s">
        <v>113</v>
      </c>
    </row>
    <row r="80" spans="1:12" x14ac:dyDescent="0.2">
      <c r="A80" s="7"/>
      <c r="B80" s="7" t="s">
        <v>1482</v>
      </c>
      <c r="C80" s="7" t="s">
        <v>1086</v>
      </c>
      <c r="D80" s="6"/>
      <c r="E80" s="46"/>
      <c r="F80" s="30"/>
      <c r="G80" s="7" t="s">
        <v>614</v>
      </c>
      <c r="H80" s="7" t="s">
        <v>6</v>
      </c>
      <c r="I80" s="7" t="s">
        <v>7</v>
      </c>
      <c r="J80" s="7" t="s">
        <v>1482</v>
      </c>
      <c r="K80" s="7" t="s">
        <v>1077</v>
      </c>
      <c r="L80" s="7" t="s">
        <v>114</v>
      </c>
    </row>
    <row r="81" spans="1:12" s="12" customFormat="1" x14ac:dyDescent="0.2">
      <c r="A81" s="11"/>
      <c r="B81" s="11" t="s">
        <v>1483</v>
      </c>
      <c r="C81" s="11"/>
      <c r="D81" s="10"/>
      <c r="E81" s="45"/>
      <c r="F81" s="29"/>
      <c r="G81" s="11" t="s">
        <v>614</v>
      </c>
      <c r="H81" s="11" t="s">
        <v>6</v>
      </c>
      <c r="I81" s="11" t="s">
        <v>7</v>
      </c>
      <c r="J81" s="11" t="s">
        <v>1483</v>
      </c>
      <c r="K81" s="11" t="s">
        <v>1077</v>
      </c>
      <c r="L81" s="11" t="s">
        <v>115</v>
      </c>
    </row>
    <row r="82" spans="1:12" x14ac:dyDescent="0.2">
      <c r="A82" s="7"/>
      <c r="B82" s="7" t="s">
        <v>1483</v>
      </c>
      <c r="C82" s="7" t="s">
        <v>1087</v>
      </c>
      <c r="D82" s="6"/>
      <c r="E82" s="46"/>
      <c r="F82" s="30"/>
      <c r="G82" s="7" t="s">
        <v>614</v>
      </c>
      <c r="H82" s="7" t="s">
        <v>6</v>
      </c>
      <c r="I82" s="7" t="s">
        <v>7</v>
      </c>
      <c r="J82" s="7" t="s">
        <v>1483</v>
      </c>
      <c r="K82" s="7" t="s">
        <v>1077</v>
      </c>
      <c r="L82" s="7" t="s">
        <v>116</v>
      </c>
    </row>
    <row r="83" spans="1:12" x14ac:dyDescent="0.2">
      <c r="A83" s="7"/>
      <c r="B83" s="7" t="s">
        <v>1483</v>
      </c>
      <c r="C83" s="7" t="s">
        <v>1088</v>
      </c>
      <c r="D83" s="6"/>
      <c r="E83" s="46"/>
      <c r="F83" s="30"/>
      <c r="G83" s="7" t="s">
        <v>614</v>
      </c>
      <c r="H83" s="7" t="s">
        <v>6</v>
      </c>
      <c r="I83" s="7" t="s">
        <v>7</v>
      </c>
      <c r="J83" s="7" t="s">
        <v>1483</v>
      </c>
      <c r="K83" s="7" t="s">
        <v>1077</v>
      </c>
      <c r="L83" s="7" t="s">
        <v>117</v>
      </c>
    </row>
    <row r="84" spans="1:12" x14ac:dyDescent="0.2">
      <c r="A84" s="7"/>
      <c r="B84" s="7" t="s">
        <v>1483</v>
      </c>
      <c r="C84" s="7" t="s">
        <v>1089</v>
      </c>
      <c r="D84" s="6"/>
      <c r="E84" s="46"/>
      <c r="F84" s="30"/>
      <c r="G84" s="7" t="s">
        <v>614</v>
      </c>
      <c r="H84" s="7" t="s">
        <v>6</v>
      </c>
      <c r="I84" s="7" t="s">
        <v>7</v>
      </c>
      <c r="J84" s="7" t="s">
        <v>1483</v>
      </c>
      <c r="K84" s="7" t="s">
        <v>1077</v>
      </c>
      <c r="L84" s="7" t="s">
        <v>439</v>
      </c>
    </row>
    <row r="85" spans="1:12" s="12" customFormat="1" x14ac:dyDescent="0.2">
      <c r="A85" s="11"/>
      <c r="B85" s="11" t="s">
        <v>1484</v>
      </c>
      <c r="C85" s="11"/>
      <c r="D85" s="10"/>
      <c r="E85" s="45"/>
      <c r="F85" s="29"/>
      <c r="G85" s="11" t="s">
        <v>614</v>
      </c>
      <c r="H85" s="11" t="s">
        <v>6</v>
      </c>
      <c r="I85" s="11" t="s">
        <v>7</v>
      </c>
      <c r="J85" s="11" t="s">
        <v>1484</v>
      </c>
      <c r="K85" s="11" t="s">
        <v>1077</v>
      </c>
      <c r="L85" s="11" t="s">
        <v>118</v>
      </c>
    </row>
    <row r="86" spans="1:12" x14ac:dyDescent="0.2">
      <c r="A86" s="7"/>
      <c r="B86" s="7" t="s">
        <v>1484</v>
      </c>
      <c r="C86" s="7" t="s">
        <v>1090</v>
      </c>
      <c r="D86" s="6"/>
      <c r="E86" s="46"/>
      <c r="F86" s="30"/>
      <c r="G86" s="7" t="s">
        <v>614</v>
      </c>
      <c r="H86" s="7" t="s">
        <v>6</v>
      </c>
      <c r="I86" s="7" t="s">
        <v>7</v>
      </c>
      <c r="J86" s="7" t="s">
        <v>1484</v>
      </c>
      <c r="K86" s="7" t="s">
        <v>1077</v>
      </c>
      <c r="L86" s="7" t="s">
        <v>119</v>
      </c>
    </row>
    <row r="87" spans="1:12" x14ac:dyDescent="0.2">
      <c r="A87" s="7"/>
      <c r="B87" s="7" t="s">
        <v>1484</v>
      </c>
      <c r="C87" s="7" t="s">
        <v>1091</v>
      </c>
      <c r="D87" s="6"/>
      <c r="E87" s="46"/>
      <c r="F87" s="30"/>
      <c r="G87" s="7" t="s">
        <v>614</v>
      </c>
      <c r="H87" s="7" t="s">
        <v>6</v>
      </c>
      <c r="I87" s="7" t="s">
        <v>7</v>
      </c>
      <c r="J87" s="7" t="s">
        <v>1484</v>
      </c>
      <c r="K87" s="7" t="s">
        <v>1077</v>
      </c>
      <c r="L87" s="7" t="s">
        <v>120</v>
      </c>
    </row>
    <row r="88" spans="1:12" x14ac:dyDescent="0.2">
      <c r="A88" s="7"/>
      <c r="B88" s="7" t="s">
        <v>1484</v>
      </c>
      <c r="C88" s="7" t="s">
        <v>1092</v>
      </c>
      <c r="D88" s="6"/>
      <c r="E88" s="46"/>
      <c r="F88" s="30"/>
      <c r="G88" s="7" t="s">
        <v>614</v>
      </c>
      <c r="H88" s="7" t="s">
        <v>6</v>
      </c>
      <c r="I88" s="7" t="s">
        <v>7</v>
      </c>
      <c r="J88" s="7" t="s">
        <v>1484</v>
      </c>
      <c r="K88" s="7" t="s">
        <v>1077</v>
      </c>
      <c r="L88" s="7" t="s">
        <v>121</v>
      </c>
    </row>
    <row r="89" spans="1:12" x14ac:dyDescent="0.2">
      <c r="A89" s="7"/>
      <c r="B89" s="7" t="s">
        <v>1484</v>
      </c>
      <c r="C89" s="7" t="s">
        <v>1093</v>
      </c>
      <c r="D89" s="6"/>
      <c r="E89" s="46"/>
      <c r="F89" s="30"/>
      <c r="G89" s="7" t="s">
        <v>614</v>
      </c>
      <c r="H89" s="7" t="s">
        <v>6</v>
      </c>
      <c r="I89" s="7" t="s">
        <v>7</v>
      </c>
      <c r="J89" s="7" t="s">
        <v>1484</v>
      </c>
      <c r="K89" s="7" t="s">
        <v>1077</v>
      </c>
      <c r="L89" s="7" t="s">
        <v>122</v>
      </c>
    </row>
    <row r="90" spans="1:12" s="12" customFormat="1" x14ac:dyDescent="0.2">
      <c r="A90" s="11"/>
      <c r="B90" s="11" t="s">
        <v>1485</v>
      </c>
      <c r="C90" s="11"/>
      <c r="D90" s="10"/>
      <c r="E90" s="45"/>
      <c r="F90" s="29"/>
      <c r="G90" s="11" t="s">
        <v>614</v>
      </c>
      <c r="H90" s="11" t="s">
        <v>6</v>
      </c>
      <c r="I90" s="11" t="s">
        <v>7</v>
      </c>
      <c r="J90" s="11" t="s">
        <v>1485</v>
      </c>
      <c r="K90" s="11" t="s">
        <v>1077</v>
      </c>
      <c r="L90" s="11" t="s">
        <v>123</v>
      </c>
    </row>
    <row r="91" spans="1:12" x14ac:dyDescent="0.2">
      <c r="A91" s="7"/>
      <c r="B91" s="7" t="s">
        <v>1485</v>
      </c>
      <c r="C91" s="7" t="s">
        <v>1094</v>
      </c>
      <c r="D91" s="6"/>
      <c r="E91" s="46"/>
      <c r="F91" s="30"/>
      <c r="G91" s="7" t="s">
        <v>614</v>
      </c>
      <c r="H91" s="7" t="s">
        <v>6</v>
      </c>
      <c r="I91" s="7" t="s">
        <v>7</v>
      </c>
      <c r="J91" s="7" t="s">
        <v>1485</v>
      </c>
      <c r="K91" s="7" t="s">
        <v>1077</v>
      </c>
      <c r="L91" s="7" t="s">
        <v>124</v>
      </c>
    </row>
    <row r="92" spans="1:12" x14ac:dyDescent="0.2">
      <c r="A92" s="7"/>
      <c r="B92" s="7" t="s">
        <v>1485</v>
      </c>
      <c r="C92" s="7" t="s">
        <v>1095</v>
      </c>
      <c r="D92" s="6"/>
      <c r="E92" s="46"/>
      <c r="F92" s="30"/>
      <c r="G92" s="7" t="s">
        <v>614</v>
      </c>
      <c r="H92" s="7" t="s">
        <v>6</v>
      </c>
      <c r="I92" s="7" t="s">
        <v>7</v>
      </c>
      <c r="J92" s="7" t="s">
        <v>1485</v>
      </c>
      <c r="K92" s="7" t="s">
        <v>1077</v>
      </c>
      <c r="L92" s="7" t="s">
        <v>125</v>
      </c>
    </row>
    <row r="93" spans="1:12" s="15" customFormat="1" x14ac:dyDescent="0.2">
      <c r="A93" s="14"/>
      <c r="B93" s="14" t="s">
        <v>1486</v>
      </c>
      <c r="C93" s="14"/>
      <c r="D93" s="13"/>
      <c r="E93" s="44"/>
      <c r="F93" s="28"/>
      <c r="G93" s="14" t="s">
        <v>615</v>
      </c>
      <c r="H93" s="14" t="s">
        <v>6</v>
      </c>
      <c r="I93" s="14" t="s">
        <v>7</v>
      </c>
      <c r="J93" s="14" t="s">
        <v>1486</v>
      </c>
      <c r="K93" s="14" t="s">
        <v>1077</v>
      </c>
      <c r="L93" s="14" t="s">
        <v>126</v>
      </c>
    </row>
    <row r="94" spans="1:12" x14ac:dyDescent="0.2">
      <c r="A94" s="7"/>
      <c r="B94" s="7" t="s">
        <v>1486</v>
      </c>
      <c r="C94" s="7" t="s">
        <v>1096</v>
      </c>
      <c r="D94" s="6"/>
      <c r="E94" s="46"/>
      <c r="F94" s="30"/>
      <c r="G94" s="7" t="s">
        <v>615</v>
      </c>
      <c r="H94" s="7" t="s">
        <v>6</v>
      </c>
      <c r="I94" s="7" t="s">
        <v>7</v>
      </c>
      <c r="J94" s="7" t="s">
        <v>1486</v>
      </c>
      <c r="K94" s="7" t="s">
        <v>1077</v>
      </c>
      <c r="L94" s="7" t="s">
        <v>127</v>
      </c>
    </row>
    <row r="95" spans="1:12" x14ac:dyDescent="0.2">
      <c r="A95" s="7"/>
      <c r="B95" s="7" t="s">
        <v>1486</v>
      </c>
      <c r="C95" s="7" t="s">
        <v>1097</v>
      </c>
      <c r="D95" s="6"/>
      <c r="E95" s="46"/>
      <c r="F95" s="30"/>
      <c r="G95" s="7" t="s">
        <v>615</v>
      </c>
      <c r="H95" s="7" t="s">
        <v>6</v>
      </c>
      <c r="I95" s="7" t="s">
        <v>7</v>
      </c>
      <c r="J95" s="7" t="s">
        <v>1486</v>
      </c>
      <c r="K95" s="7" t="s">
        <v>1077</v>
      </c>
      <c r="L95" s="7" t="s">
        <v>128</v>
      </c>
    </row>
    <row r="96" spans="1:12" x14ac:dyDescent="0.2">
      <c r="A96" s="7"/>
      <c r="B96" s="7" t="s">
        <v>1486</v>
      </c>
      <c r="C96" s="7" t="s">
        <v>1098</v>
      </c>
      <c r="D96" s="6"/>
      <c r="E96" s="46"/>
      <c r="F96" s="30"/>
      <c r="G96" s="7" t="s">
        <v>615</v>
      </c>
      <c r="H96" s="7" t="s">
        <v>6</v>
      </c>
      <c r="I96" s="7" t="s">
        <v>7</v>
      </c>
      <c r="J96" s="7" t="s">
        <v>1486</v>
      </c>
      <c r="K96" s="7" t="s">
        <v>1077</v>
      </c>
      <c r="L96" s="7" t="s">
        <v>129</v>
      </c>
    </row>
    <row r="97" spans="1:12" s="15" customFormat="1" x14ac:dyDescent="0.2">
      <c r="A97" s="14"/>
      <c r="B97" s="14" t="s">
        <v>1099</v>
      </c>
      <c r="C97" s="14"/>
      <c r="D97" s="13"/>
      <c r="E97" s="44"/>
      <c r="F97" s="28"/>
      <c r="G97" s="14" t="s">
        <v>616</v>
      </c>
      <c r="H97" s="14" t="s">
        <v>6</v>
      </c>
      <c r="I97" s="14" t="s">
        <v>7</v>
      </c>
      <c r="J97" s="14" t="s">
        <v>1099</v>
      </c>
      <c r="K97" s="14" t="s">
        <v>1077</v>
      </c>
      <c r="L97" s="14" t="s">
        <v>130</v>
      </c>
    </row>
    <row r="98" spans="1:12" x14ac:dyDescent="0.2">
      <c r="A98" s="7"/>
      <c r="B98" s="7" t="s">
        <v>1099</v>
      </c>
      <c r="C98" s="7" t="s">
        <v>1099</v>
      </c>
      <c r="D98" s="6"/>
      <c r="E98" s="46"/>
      <c r="F98" s="30"/>
      <c r="G98" s="7" t="s">
        <v>616</v>
      </c>
      <c r="H98" s="7" t="s">
        <v>6</v>
      </c>
      <c r="I98" s="7" t="s">
        <v>7</v>
      </c>
      <c r="J98" s="7" t="s">
        <v>1099</v>
      </c>
      <c r="K98" s="7" t="s">
        <v>1077</v>
      </c>
      <c r="L98" s="7" t="s">
        <v>440</v>
      </c>
    </row>
    <row r="99" spans="1:12" s="15" customFormat="1" x14ac:dyDescent="0.2">
      <c r="A99" s="14"/>
      <c r="B99" s="14" t="s">
        <v>1487</v>
      </c>
      <c r="C99" s="14"/>
      <c r="D99" s="13"/>
      <c r="E99" s="44"/>
      <c r="F99" s="28"/>
      <c r="G99" s="14" t="s">
        <v>617</v>
      </c>
      <c r="H99" s="14" t="s">
        <v>8</v>
      </c>
      <c r="I99" s="14" t="s">
        <v>7</v>
      </c>
      <c r="J99" s="14" t="s">
        <v>1487</v>
      </c>
      <c r="K99" s="14" t="s">
        <v>1077</v>
      </c>
      <c r="L99" s="14" t="s">
        <v>131</v>
      </c>
    </row>
    <row r="100" spans="1:12" x14ac:dyDescent="0.2">
      <c r="A100" s="7"/>
      <c r="B100" s="7" t="s">
        <v>1487</v>
      </c>
      <c r="C100" s="7" t="s">
        <v>1100</v>
      </c>
      <c r="D100" s="6"/>
      <c r="E100" s="46"/>
      <c r="F100" s="30"/>
      <c r="G100" s="7" t="s">
        <v>617</v>
      </c>
      <c r="H100" s="7" t="s">
        <v>8</v>
      </c>
      <c r="I100" s="7" t="s">
        <v>7</v>
      </c>
      <c r="J100" s="7" t="s">
        <v>1487</v>
      </c>
      <c r="K100" s="7" t="s">
        <v>1077</v>
      </c>
      <c r="L100" s="7" t="s">
        <v>132</v>
      </c>
    </row>
    <row r="101" spans="1:12" x14ac:dyDescent="0.2">
      <c r="A101" s="7"/>
      <c r="B101" s="7" t="s">
        <v>1487</v>
      </c>
      <c r="C101" s="7" t="s">
        <v>1101</v>
      </c>
      <c r="D101" s="6"/>
      <c r="E101" s="46"/>
      <c r="F101" s="30"/>
      <c r="G101" s="7" t="s">
        <v>617</v>
      </c>
      <c r="H101" s="7" t="s">
        <v>8</v>
      </c>
      <c r="I101" s="7" t="s">
        <v>7</v>
      </c>
      <c r="J101" s="7" t="s">
        <v>1487</v>
      </c>
      <c r="K101" s="7" t="s">
        <v>1077</v>
      </c>
      <c r="L101" s="7" t="s">
        <v>133</v>
      </c>
    </row>
    <row r="102" spans="1:12" x14ac:dyDescent="0.2">
      <c r="A102" s="7"/>
      <c r="B102" s="7" t="s">
        <v>1487</v>
      </c>
      <c r="C102" s="7" t="s">
        <v>1102</v>
      </c>
      <c r="D102" s="6"/>
      <c r="E102" s="46"/>
      <c r="F102" s="30"/>
      <c r="G102" s="7" t="s">
        <v>617</v>
      </c>
      <c r="H102" s="7" t="s">
        <v>8</v>
      </c>
      <c r="I102" s="7" t="s">
        <v>7</v>
      </c>
      <c r="J102" s="7" t="s">
        <v>1487</v>
      </c>
      <c r="K102" s="7" t="s">
        <v>1077</v>
      </c>
      <c r="L102" s="7" t="s">
        <v>134</v>
      </c>
    </row>
    <row r="103" spans="1:12" x14ac:dyDescent="0.2">
      <c r="A103" s="7"/>
      <c r="B103" s="7" t="s">
        <v>1487</v>
      </c>
      <c r="C103" s="7" t="s">
        <v>1103</v>
      </c>
      <c r="D103" s="6"/>
      <c r="E103" s="46"/>
      <c r="F103" s="30"/>
      <c r="G103" s="7" t="s">
        <v>617</v>
      </c>
      <c r="H103" s="7" t="s">
        <v>8</v>
      </c>
      <c r="I103" s="7" t="s">
        <v>7</v>
      </c>
      <c r="J103" s="7" t="s">
        <v>1487</v>
      </c>
      <c r="K103" s="7" t="s">
        <v>1077</v>
      </c>
      <c r="L103" s="7" t="s">
        <v>135</v>
      </c>
    </row>
    <row r="104" spans="1:12" s="15" customFormat="1" x14ac:dyDescent="0.2">
      <c r="A104" s="14"/>
      <c r="B104" s="14" t="s">
        <v>1488</v>
      </c>
      <c r="C104" s="14"/>
      <c r="D104" s="13"/>
      <c r="E104" s="44"/>
      <c r="F104" s="28"/>
      <c r="G104" s="14" t="s">
        <v>7</v>
      </c>
      <c r="H104" s="14" t="s">
        <v>7</v>
      </c>
      <c r="I104" s="14" t="s">
        <v>7</v>
      </c>
      <c r="J104" s="14" t="s">
        <v>1488</v>
      </c>
      <c r="K104" s="14" t="s">
        <v>1077</v>
      </c>
      <c r="L104" s="14" t="s">
        <v>136</v>
      </c>
    </row>
    <row r="105" spans="1:12" x14ac:dyDescent="0.2">
      <c r="A105" s="7"/>
      <c r="B105" s="7" t="s">
        <v>1488</v>
      </c>
      <c r="C105" s="7" t="s">
        <v>1104</v>
      </c>
      <c r="D105" s="6"/>
      <c r="E105" s="46"/>
      <c r="F105" s="30"/>
      <c r="G105" s="7" t="s">
        <v>618</v>
      </c>
      <c r="H105" s="7" t="s">
        <v>8</v>
      </c>
      <c r="I105" s="7" t="s">
        <v>7</v>
      </c>
      <c r="J105" s="7" t="s">
        <v>1488</v>
      </c>
      <c r="K105" s="7" t="s">
        <v>1077</v>
      </c>
      <c r="L105" s="7" t="s">
        <v>137</v>
      </c>
    </row>
    <row r="106" spans="1:12" x14ac:dyDescent="0.2">
      <c r="A106" s="7"/>
      <c r="B106" s="7" t="s">
        <v>1488</v>
      </c>
      <c r="C106" s="7" t="s">
        <v>1105</v>
      </c>
      <c r="D106" s="6"/>
      <c r="E106" s="46"/>
      <c r="F106" s="30"/>
      <c r="G106" s="7" t="s">
        <v>618</v>
      </c>
      <c r="H106" s="7" t="s">
        <v>8</v>
      </c>
      <c r="I106" s="7" t="s">
        <v>7</v>
      </c>
      <c r="J106" s="7" t="s">
        <v>1488</v>
      </c>
      <c r="K106" s="7" t="s">
        <v>1077</v>
      </c>
      <c r="L106" s="7" t="s">
        <v>138</v>
      </c>
    </row>
    <row r="107" spans="1:12" x14ac:dyDescent="0.2">
      <c r="A107" s="7"/>
      <c r="B107" s="7" t="s">
        <v>1488</v>
      </c>
      <c r="C107" s="7" t="s">
        <v>1106</v>
      </c>
      <c r="D107" s="6"/>
      <c r="E107" s="46"/>
      <c r="F107" s="30"/>
      <c r="G107" s="7" t="s">
        <v>618</v>
      </c>
      <c r="H107" s="7" t="s">
        <v>8</v>
      </c>
      <c r="I107" s="7" t="s">
        <v>7</v>
      </c>
      <c r="J107" s="7" t="s">
        <v>1488</v>
      </c>
      <c r="K107" s="7" t="s">
        <v>1077</v>
      </c>
      <c r="L107" s="7" t="s">
        <v>139</v>
      </c>
    </row>
    <row r="108" spans="1:12" s="15" customFormat="1" x14ac:dyDescent="0.2">
      <c r="A108" s="14"/>
      <c r="B108" s="14" t="s">
        <v>1489</v>
      </c>
      <c r="C108" s="14"/>
      <c r="D108" s="13"/>
      <c r="E108" s="44"/>
      <c r="F108" s="28"/>
      <c r="G108" s="14" t="s">
        <v>619</v>
      </c>
      <c r="H108" s="14" t="s">
        <v>8</v>
      </c>
      <c r="I108" s="14" t="s">
        <v>7</v>
      </c>
      <c r="J108" s="14" t="s">
        <v>1489</v>
      </c>
      <c r="K108" s="14" t="s">
        <v>1077</v>
      </c>
      <c r="L108" s="14" t="s">
        <v>140</v>
      </c>
    </row>
    <row r="109" spans="1:12" x14ac:dyDescent="0.2">
      <c r="A109" s="7"/>
      <c r="B109" s="7" t="s">
        <v>1489</v>
      </c>
      <c r="C109" s="7" t="s">
        <v>1107</v>
      </c>
      <c r="D109" s="6"/>
      <c r="E109" s="46"/>
      <c r="F109" s="30"/>
      <c r="G109" s="7" t="s">
        <v>619</v>
      </c>
      <c r="H109" s="7" t="s">
        <v>8</v>
      </c>
      <c r="I109" s="7" t="s">
        <v>7</v>
      </c>
      <c r="J109" s="7" t="s">
        <v>1489</v>
      </c>
      <c r="K109" s="7" t="s">
        <v>1077</v>
      </c>
      <c r="L109" s="7" t="s">
        <v>141</v>
      </c>
    </row>
    <row r="110" spans="1:12" x14ac:dyDescent="0.2">
      <c r="A110" s="7"/>
      <c r="B110" s="7" t="s">
        <v>1489</v>
      </c>
      <c r="C110" s="7" t="s">
        <v>1108</v>
      </c>
      <c r="D110" s="6"/>
      <c r="E110" s="46"/>
      <c r="F110" s="30"/>
      <c r="G110" s="7" t="s">
        <v>619</v>
      </c>
      <c r="H110" s="7" t="s">
        <v>8</v>
      </c>
      <c r="I110" s="7" t="s">
        <v>7</v>
      </c>
      <c r="J110" s="7" t="s">
        <v>1489</v>
      </c>
      <c r="K110" s="7" t="s">
        <v>1077</v>
      </c>
      <c r="L110" s="7" t="s">
        <v>142</v>
      </c>
    </row>
    <row r="111" spans="1:12" x14ac:dyDescent="0.2">
      <c r="A111" s="7"/>
      <c r="B111" s="7" t="s">
        <v>1489</v>
      </c>
      <c r="C111" s="7" t="s">
        <v>1109</v>
      </c>
      <c r="D111" s="6"/>
      <c r="E111" s="46"/>
      <c r="F111" s="30"/>
      <c r="G111" s="7" t="s">
        <v>619</v>
      </c>
      <c r="H111" s="7" t="s">
        <v>8</v>
      </c>
      <c r="I111" s="7" t="s">
        <v>7</v>
      </c>
      <c r="J111" s="7" t="s">
        <v>1489</v>
      </c>
      <c r="K111" s="7" t="s">
        <v>1077</v>
      </c>
      <c r="L111" s="7" t="s">
        <v>143</v>
      </c>
    </row>
    <row r="112" spans="1:12" x14ac:dyDescent="0.2">
      <c r="A112" s="7"/>
      <c r="B112" s="7" t="s">
        <v>1489</v>
      </c>
      <c r="C112" s="7" t="s">
        <v>1110</v>
      </c>
      <c r="D112" s="6"/>
      <c r="E112" s="46"/>
      <c r="F112" s="30"/>
      <c r="G112" s="7" t="s">
        <v>619</v>
      </c>
      <c r="H112" s="7" t="s">
        <v>8</v>
      </c>
      <c r="I112" s="7" t="s">
        <v>7</v>
      </c>
      <c r="J112" s="7" t="s">
        <v>1489</v>
      </c>
      <c r="K112" s="7" t="s">
        <v>1077</v>
      </c>
      <c r="L112" s="7" t="s">
        <v>144</v>
      </c>
    </row>
    <row r="113" spans="1:12" s="15" customFormat="1" x14ac:dyDescent="0.2">
      <c r="A113" s="14"/>
      <c r="B113" s="14" t="s">
        <v>1490</v>
      </c>
      <c r="C113" s="14"/>
      <c r="D113" s="13"/>
      <c r="E113" s="44"/>
      <c r="F113" s="28"/>
      <c r="G113" s="14" t="s">
        <v>0</v>
      </c>
      <c r="H113" s="14" t="s">
        <v>0</v>
      </c>
      <c r="I113" s="14" t="s">
        <v>7</v>
      </c>
      <c r="J113" s="14" t="s">
        <v>1490</v>
      </c>
      <c r="K113" s="14" t="s">
        <v>1077</v>
      </c>
      <c r="L113" s="14" t="s">
        <v>145</v>
      </c>
    </row>
    <row r="114" spans="1:12" x14ac:dyDescent="0.2">
      <c r="A114" s="7"/>
      <c r="B114" s="7" t="s">
        <v>1490</v>
      </c>
      <c r="C114" s="7" t="s">
        <v>1111</v>
      </c>
      <c r="D114" s="6"/>
      <c r="E114" s="46"/>
      <c r="F114" s="30"/>
      <c r="G114" s="7" t="s">
        <v>0</v>
      </c>
      <c r="H114" s="7" t="s">
        <v>0</v>
      </c>
      <c r="I114" s="7" t="s">
        <v>7</v>
      </c>
      <c r="J114" s="7" t="s">
        <v>1490</v>
      </c>
      <c r="K114" s="7" t="s">
        <v>1077</v>
      </c>
      <c r="L114" s="7" t="s">
        <v>146</v>
      </c>
    </row>
    <row r="115" spans="1:12" x14ac:dyDescent="0.2">
      <c r="A115" s="7"/>
      <c r="B115" s="7" t="s">
        <v>1490</v>
      </c>
      <c r="C115" s="7" t="s">
        <v>1112</v>
      </c>
      <c r="D115" s="6"/>
      <c r="E115" s="46"/>
      <c r="F115" s="30"/>
      <c r="G115" s="7" t="s">
        <v>0</v>
      </c>
      <c r="H115" s="7" t="s">
        <v>0</v>
      </c>
      <c r="I115" s="7" t="s">
        <v>7</v>
      </c>
      <c r="J115" s="7" t="s">
        <v>1490</v>
      </c>
      <c r="K115" s="7" t="s">
        <v>1077</v>
      </c>
      <c r="L115" s="7" t="s">
        <v>147</v>
      </c>
    </row>
    <row r="116" spans="1:12" s="15" customFormat="1" x14ac:dyDescent="0.2">
      <c r="A116" s="14"/>
      <c r="B116" s="14" t="s">
        <v>1491</v>
      </c>
      <c r="C116" s="14"/>
      <c r="D116" s="13"/>
      <c r="E116" s="44"/>
      <c r="F116" s="28"/>
      <c r="G116" s="14" t="s">
        <v>9</v>
      </c>
      <c r="H116" s="14" t="s">
        <v>9</v>
      </c>
      <c r="I116" s="14" t="s">
        <v>7</v>
      </c>
      <c r="J116" s="14" t="s">
        <v>1491</v>
      </c>
      <c r="K116" s="14" t="s">
        <v>1077</v>
      </c>
      <c r="L116" s="14" t="s">
        <v>148</v>
      </c>
    </row>
    <row r="117" spans="1:12" x14ac:dyDescent="0.2">
      <c r="A117" s="7"/>
      <c r="B117" s="7" t="s">
        <v>1491</v>
      </c>
      <c r="C117" s="7" t="s">
        <v>1113</v>
      </c>
      <c r="D117" s="6"/>
      <c r="E117" s="46"/>
      <c r="F117" s="30"/>
      <c r="G117" s="7" t="s">
        <v>9</v>
      </c>
      <c r="H117" s="7" t="s">
        <v>9</v>
      </c>
      <c r="I117" s="7" t="s">
        <v>7</v>
      </c>
      <c r="J117" s="7" t="s">
        <v>1491</v>
      </c>
      <c r="K117" s="7" t="s">
        <v>1077</v>
      </c>
      <c r="L117" s="7" t="s">
        <v>149</v>
      </c>
    </row>
    <row r="118" spans="1:12" x14ac:dyDescent="0.2">
      <c r="A118" s="7"/>
      <c r="B118" s="7" t="s">
        <v>1491</v>
      </c>
      <c r="C118" s="7" t="s">
        <v>1114</v>
      </c>
      <c r="D118" s="6"/>
      <c r="E118" s="46"/>
      <c r="F118" s="30"/>
      <c r="G118" s="7" t="s">
        <v>9</v>
      </c>
      <c r="H118" s="7" t="s">
        <v>9</v>
      </c>
      <c r="I118" s="7" t="s">
        <v>7</v>
      </c>
      <c r="J118" s="7" t="s">
        <v>1491</v>
      </c>
      <c r="K118" s="7" t="s">
        <v>1077</v>
      </c>
      <c r="L118" s="7" t="s">
        <v>150</v>
      </c>
    </row>
    <row r="119" spans="1:12" x14ac:dyDescent="0.2">
      <c r="A119" s="7"/>
      <c r="B119" s="7" t="s">
        <v>1491</v>
      </c>
      <c r="C119" s="7" t="s">
        <v>1115</v>
      </c>
      <c r="D119" s="6"/>
      <c r="E119" s="46"/>
      <c r="F119" s="30"/>
      <c r="G119" s="7" t="s">
        <v>9</v>
      </c>
      <c r="H119" s="7" t="s">
        <v>9</v>
      </c>
      <c r="I119" s="7" t="s">
        <v>7</v>
      </c>
      <c r="J119" s="7" t="s">
        <v>1491</v>
      </c>
      <c r="K119" s="7" t="s">
        <v>1077</v>
      </c>
      <c r="L119" s="7" t="s">
        <v>151</v>
      </c>
    </row>
    <row r="120" spans="1:12" s="15" customFormat="1" x14ac:dyDescent="0.2">
      <c r="A120" s="14"/>
      <c r="B120" s="14" t="s">
        <v>1492</v>
      </c>
      <c r="C120" s="14"/>
      <c r="D120" s="13"/>
      <c r="E120" s="44"/>
      <c r="F120" s="28"/>
      <c r="G120" s="14" t="s">
        <v>10</v>
      </c>
      <c r="H120" s="14" t="s">
        <v>10</v>
      </c>
      <c r="I120" s="14" t="s">
        <v>7</v>
      </c>
      <c r="J120" s="14" t="s">
        <v>1492</v>
      </c>
      <c r="K120" s="14" t="s">
        <v>1077</v>
      </c>
      <c r="L120" s="14" t="s">
        <v>152</v>
      </c>
    </row>
    <row r="121" spans="1:12" x14ac:dyDescent="0.2">
      <c r="A121" s="7"/>
      <c r="B121" s="7" t="s">
        <v>1492</v>
      </c>
      <c r="C121" s="7" t="s">
        <v>1116</v>
      </c>
      <c r="D121" s="6"/>
      <c r="E121" s="46"/>
      <c r="F121" s="30"/>
      <c r="G121" s="7" t="s">
        <v>10</v>
      </c>
      <c r="H121" s="7" t="s">
        <v>10</v>
      </c>
      <c r="I121" s="7" t="s">
        <v>7</v>
      </c>
      <c r="J121" s="7" t="s">
        <v>1492</v>
      </c>
      <c r="K121" s="7" t="s">
        <v>1077</v>
      </c>
      <c r="L121" s="7" t="s">
        <v>153</v>
      </c>
    </row>
    <row r="122" spans="1:12" x14ac:dyDescent="0.2">
      <c r="A122" s="7"/>
      <c r="B122" s="7" t="s">
        <v>1492</v>
      </c>
      <c r="C122" s="7" t="s">
        <v>1117</v>
      </c>
      <c r="D122" s="6"/>
      <c r="E122" s="46"/>
      <c r="F122" s="30"/>
      <c r="G122" s="7" t="s">
        <v>10</v>
      </c>
      <c r="H122" s="7" t="s">
        <v>10</v>
      </c>
      <c r="I122" s="7" t="s">
        <v>7</v>
      </c>
      <c r="J122" s="7" t="s">
        <v>1492</v>
      </c>
      <c r="K122" s="7" t="s">
        <v>1077</v>
      </c>
      <c r="L122" s="7" t="s">
        <v>154</v>
      </c>
    </row>
    <row r="123" spans="1:12" s="15" customFormat="1" x14ac:dyDescent="0.2">
      <c r="A123" s="14"/>
      <c r="B123" s="14" t="s">
        <v>1493</v>
      </c>
      <c r="C123" s="14"/>
      <c r="D123" s="13"/>
      <c r="E123" s="44"/>
      <c r="F123" s="28"/>
      <c r="G123" s="14" t="s">
        <v>11</v>
      </c>
      <c r="H123" s="14" t="s">
        <v>11</v>
      </c>
      <c r="I123" s="14" t="s">
        <v>7</v>
      </c>
      <c r="J123" s="14" t="s">
        <v>1493</v>
      </c>
      <c r="K123" s="14" t="s">
        <v>1077</v>
      </c>
      <c r="L123" s="14" t="s">
        <v>155</v>
      </c>
    </row>
    <row r="124" spans="1:12" x14ac:dyDescent="0.2">
      <c r="A124" s="7"/>
      <c r="B124" s="7" t="s">
        <v>1493</v>
      </c>
      <c r="C124" s="7" t="s">
        <v>1118</v>
      </c>
      <c r="D124" s="6"/>
      <c r="E124" s="46"/>
      <c r="F124" s="30"/>
      <c r="G124" s="7" t="s">
        <v>11</v>
      </c>
      <c r="H124" s="7" t="s">
        <v>11</v>
      </c>
      <c r="I124" s="7" t="s">
        <v>7</v>
      </c>
      <c r="J124" s="7" t="s">
        <v>1493</v>
      </c>
      <c r="K124" s="7" t="s">
        <v>1077</v>
      </c>
      <c r="L124" s="7" t="s">
        <v>156</v>
      </c>
    </row>
    <row r="125" spans="1:12" x14ac:dyDescent="0.2">
      <c r="A125" s="7"/>
      <c r="B125" s="7" t="s">
        <v>1493</v>
      </c>
      <c r="C125" s="7" t="s">
        <v>1119</v>
      </c>
      <c r="D125" s="6"/>
      <c r="E125" s="46"/>
      <c r="F125" s="30"/>
      <c r="G125" s="7" t="s">
        <v>11</v>
      </c>
      <c r="H125" s="7" t="s">
        <v>11</v>
      </c>
      <c r="I125" s="7" t="s">
        <v>7</v>
      </c>
      <c r="J125" s="7" t="s">
        <v>1493</v>
      </c>
      <c r="K125" s="7" t="s">
        <v>1077</v>
      </c>
      <c r="L125" s="7" t="s">
        <v>158</v>
      </c>
    </row>
    <row r="126" spans="1:12" s="15" customFormat="1" x14ac:dyDescent="0.2">
      <c r="A126" s="14"/>
      <c r="B126" s="14" t="s">
        <v>1494</v>
      </c>
      <c r="C126" s="14"/>
      <c r="D126" s="13"/>
      <c r="E126" s="44"/>
      <c r="F126" s="28"/>
      <c r="G126" s="14" t="s">
        <v>12</v>
      </c>
      <c r="H126" s="14" t="s">
        <v>12</v>
      </c>
      <c r="I126" s="14" t="s">
        <v>7</v>
      </c>
      <c r="J126" s="14" t="s">
        <v>1494</v>
      </c>
      <c r="K126" s="14" t="s">
        <v>1077</v>
      </c>
      <c r="L126" s="14" t="s">
        <v>160</v>
      </c>
    </row>
    <row r="127" spans="1:12" x14ac:dyDescent="0.2">
      <c r="A127" s="7"/>
      <c r="B127" s="7" t="s">
        <v>1494</v>
      </c>
      <c r="C127" s="7" t="s">
        <v>1120</v>
      </c>
      <c r="D127" s="6"/>
      <c r="E127" s="46"/>
      <c r="F127" s="30"/>
      <c r="G127" s="7" t="s">
        <v>12</v>
      </c>
      <c r="H127" s="7" t="s">
        <v>12</v>
      </c>
      <c r="I127" s="7" t="s">
        <v>7</v>
      </c>
      <c r="J127" s="7" t="s">
        <v>1494</v>
      </c>
      <c r="K127" s="7" t="s">
        <v>1077</v>
      </c>
      <c r="L127" s="7" t="s">
        <v>161</v>
      </c>
    </row>
    <row r="128" spans="1:12" x14ac:dyDescent="0.2">
      <c r="A128" s="7"/>
      <c r="B128" s="7" t="s">
        <v>1494</v>
      </c>
      <c r="C128" s="7" t="s">
        <v>1121</v>
      </c>
      <c r="D128" s="6"/>
      <c r="E128" s="46"/>
      <c r="F128" s="30"/>
      <c r="G128" s="7" t="s">
        <v>12</v>
      </c>
      <c r="H128" s="7" t="s">
        <v>12</v>
      </c>
      <c r="I128" s="7" t="s">
        <v>7</v>
      </c>
      <c r="J128" s="7" t="s">
        <v>1494</v>
      </c>
      <c r="K128" s="7" t="s">
        <v>1077</v>
      </c>
      <c r="L128" s="7" t="s">
        <v>162</v>
      </c>
    </row>
    <row r="129" spans="1:12" x14ac:dyDescent="0.2">
      <c r="A129" s="7"/>
      <c r="B129" s="7" t="s">
        <v>1494</v>
      </c>
      <c r="C129" s="7" t="s">
        <v>1122</v>
      </c>
      <c r="D129" s="6"/>
      <c r="E129" s="46"/>
      <c r="F129" s="30"/>
      <c r="G129" s="7" t="s">
        <v>12</v>
      </c>
      <c r="H129" s="7" t="s">
        <v>12</v>
      </c>
      <c r="I129" s="7" t="s">
        <v>7</v>
      </c>
      <c r="J129" s="7" t="s">
        <v>1494</v>
      </c>
      <c r="K129" s="7" t="s">
        <v>1077</v>
      </c>
      <c r="L129" s="7" t="s">
        <v>163</v>
      </c>
    </row>
    <row r="130" spans="1:12" x14ac:dyDescent="0.2">
      <c r="A130" s="7"/>
      <c r="B130" s="7" t="s">
        <v>1494</v>
      </c>
      <c r="C130" s="7" t="s">
        <v>1495</v>
      </c>
      <c r="D130" s="6"/>
      <c r="E130" s="46"/>
      <c r="F130" s="30"/>
      <c r="G130" s="7" t="s">
        <v>12</v>
      </c>
      <c r="H130" s="7" t="s">
        <v>12</v>
      </c>
      <c r="I130" s="7" t="s">
        <v>7</v>
      </c>
      <c r="J130" s="7" t="s">
        <v>1494</v>
      </c>
      <c r="K130" s="7" t="s">
        <v>1077</v>
      </c>
      <c r="L130" s="7" t="s">
        <v>164</v>
      </c>
    </row>
    <row r="131" spans="1:12" x14ac:dyDescent="0.2">
      <c r="A131" s="7"/>
      <c r="B131" s="7" t="s">
        <v>1494</v>
      </c>
      <c r="C131" s="7" t="s">
        <v>1496</v>
      </c>
      <c r="D131" s="6"/>
      <c r="E131" s="46"/>
      <c r="F131" s="30"/>
      <c r="G131" s="7" t="s">
        <v>12</v>
      </c>
      <c r="H131" s="7" t="s">
        <v>12</v>
      </c>
      <c r="I131" s="7" t="s">
        <v>7</v>
      </c>
      <c r="J131" s="7" t="s">
        <v>1494</v>
      </c>
      <c r="K131" s="7" t="s">
        <v>1077</v>
      </c>
      <c r="L131" s="7" t="s">
        <v>165</v>
      </c>
    </row>
    <row r="132" spans="1:12" x14ac:dyDescent="0.2">
      <c r="A132" s="7"/>
      <c r="B132" s="7" t="s">
        <v>1494</v>
      </c>
      <c r="C132" s="7" t="s">
        <v>1125</v>
      </c>
      <c r="D132" s="6"/>
      <c r="E132" s="46"/>
      <c r="F132" s="30"/>
      <c r="G132" s="7" t="s">
        <v>12</v>
      </c>
      <c r="H132" s="7" t="s">
        <v>12</v>
      </c>
      <c r="I132" s="7" t="s">
        <v>7</v>
      </c>
      <c r="J132" s="7" t="s">
        <v>1494</v>
      </c>
      <c r="K132" s="7" t="s">
        <v>1077</v>
      </c>
      <c r="L132" s="7" t="s">
        <v>166</v>
      </c>
    </row>
    <row r="133" spans="1:12" s="15" customFormat="1" x14ac:dyDescent="0.2">
      <c r="A133" s="14"/>
      <c r="B133" s="14" t="s">
        <v>1126</v>
      </c>
      <c r="C133" s="14"/>
      <c r="D133" s="13"/>
      <c r="E133" s="44"/>
      <c r="F133" s="28"/>
      <c r="G133" s="14" t="s">
        <v>13</v>
      </c>
      <c r="H133" s="14" t="s">
        <v>13</v>
      </c>
      <c r="I133" s="14" t="s">
        <v>7</v>
      </c>
      <c r="J133" s="14" t="s">
        <v>1126</v>
      </c>
      <c r="K133" s="14" t="s">
        <v>1077</v>
      </c>
      <c r="L133" s="14" t="s">
        <v>167</v>
      </c>
    </row>
    <row r="134" spans="1:12" x14ac:dyDescent="0.2">
      <c r="A134" s="7"/>
      <c r="B134" s="7" t="s">
        <v>1126</v>
      </c>
      <c r="C134" s="7" t="s">
        <v>1497</v>
      </c>
      <c r="D134" s="6"/>
      <c r="E134" s="46"/>
      <c r="F134" s="30"/>
      <c r="G134" s="7" t="s">
        <v>13</v>
      </c>
      <c r="H134" s="7" t="s">
        <v>13</v>
      </c>
      <c r="I134" s="7" t="s">
        <v>7</v>
      </c>
      <c r="J134" s="7" t="s">
        <v>1126</v>
      </c>
      <c r="K134" s="7" t="s">
        <v>1077</v>
      </c>
      <c r="L134" s="7" t="s">
        <v>441</v>
      </c>
    </row>
    <row r="135" spans="1:12" s="15" customFormat="1" x14ac:dyDescent="0.2">
      <c r="A135" s="14"/>
      <c r="B135" s="14" t="s">
        <v>1498</v>
      </c>
      <c r="C135" s="14"/>
      <c r="D135" s="13"/>
      <c r="E135" s="44"/>
      <c r="F135" s="28"/>
      <c r="G135" s="14" t="s">
        <v>14</v>
      </c>
      <c r="H135" s="14" t="s">
        <v>14</v>
      </c>
      <c r="I135" s="14" t="s">
        <v>7</v>
      </c>
      <c r="J135" s="14" t="s">
        <v>1498</v>
      </c>
      <c r="K135" s="14" t="s">
        <v>1077</v>
      </c>
      <c r="L135" s="14" t="s">
        <v>168</v>
      </c>
    </row>
    <row r="136" spans="1:12" x14ac:dyDescent="0.2">
      <c r="A136" s="7"/>
      <c r="B136" s="7" t="s">
        <v>1498</v>
      </c>
      <c r="C136" s="7" t="s">
        <v>1127</v>
      </c>
      <c r="D136" s="6"/>
      <c r="E136" s="46"/>
      <c r="F136" s="30"/>
      <c r="G136" s="7" t="s">
        <v>14</v>
      </c>
      <c r="H136" s="7" t="s">
        <v>14</v>
      </c>
      <c r="I136" s="7" t="s">
        <v>7</v>
      </c>
      <c r="J136" s="7" t="s">
        <v>1498</v>
      </c>
      <c r="K136" s="7" t="s">
        <v>1077</v>
      </c>
      <c r="L136" s="7" t="s">
        <v>169</v>
      </c>
    </row>
    <row r="137" spans="1:12" x14ac:dyDescent="0.2">
      <c r="A137" s="7"/>
      <c r="B137" s="7" t="s">
        <v>1498</v>
      </c>
      <c r="C137" s="7" t="s">
        <v>1128</v>
      </c>
      <c r="D137" s="6"/>
      <c r="E137" s="46"/>
      <c r="F137" s="30"/>
      <c r="G137" s="7" t="s">
        <v>14</v>
      </c>
      <c r="H137" s="7" t="s">
        <v>14</v>
      </c>
      <c r="I137" s="7" t="s">
        <v>7</v>
      </c>
      <c r="J137" s="7" t="s">
        <v>1498</v>
      </c>
      <c r="K137" s="7" t="s">
        <v>1077</v>
      </c>
      <c r="L137" s="7" t="s">
        <v>170</v>
      </c>
    </row>
    <row r="138" spans="1:12" x14ac:dyDescent="0.2">
      <c r="A138" s="7"/>
      <c r="B138" s="7" t="s">
        <v>1498</v>
      </c>
      <c r="C138" s="7" t="s">
        <v>1129</v>
      </c>
      <c r="D138" s="6"/>
      <c r="E138" s="46"/>
      <c r="F138" s="30"/>
      <c r="G138" s="7" t="s">
        <v>14</v>
      </c>
      <c r="H138" s="7" t="s">
        <v>14</v>
      </c>
      <c r="I138" s="7" t="s">
        <v>7</v>
      </c>
      <c r="J138" s="7" t="s">
        <v>1498</v>
      </c>
      <c r="K138" s="7" t="s">
        <v>1077</v>
      </c>
      <c r="L138" s="7" t="s">
        <v>171</v>
      </c>
    </row>
    <row r="139" spans="1:12" s="15" customFormat="1" x14ac:dyDescent="0.2">
      <c r="A139" s="14"/>
      <c r="B139" s="14" t="s">
        <v>1499</v>
      </c>
      <c r="C139" s="14" t="s">
        <v>1499</v>
      </c>
      <c r="D139" s="13"/>
      <c r="E139" s="44"/>
      <c r="F139" s="28"/>
      <c r="G139" s="14" t="s">
        <v>15</v>
      </c>
      <c r="H139" s="14" t="s">
        <v>15</v>
      </c>
      <c r="I139" s="14" t="s">
        <v>7</v>
      </c>
      <c r="J139" s="14" t="s">
        <v>1499</v>
      </c>
      <c r="K139" s="14" t="s">
        <v>1077</v>
      </c>
      <c r="L139" s="14" t="s">
        <v>172</v>
      </c>
    </row>
    <row r="140" spans="1:12" x14ac:dyDescent="0.2">
      <c r="A140" s="7"/>
      <c r="B140" s="7" t="s">
        <v>1499</v>
      </c>
      <c r="C140" s="7" t="s">
        <v>1130</v>
      </c>
      <c r="D140" s="6"/>
      <c r="E140" s="46"/>
      <c r="F140" s="30"/>
      <c r="G140" s="7" t="s">
        <v>15</v>
      </c>
      <c r="H140" s="7" t="s">
        <v>15</v>
      </c>
      <c r="I140" s="7" t="s">
        <v>7</v>
      </c>
      <c r="J140" s="7" t="s">
        <v>1499</v>
      </c>
      <c r="K140" s="7" t="s">
        <v>1077</v>
      </c>
      <c r="L140" s="7" t="s">
        <v>173</v>
      </c>
    </row>
    <row r="141" spans="1:12" x14ac:dyDescent="0.2">
      <c r="A141" s="7"/>
      <c r="B141" s="7" t="s">
        <v>1499</v>
      </c>
      <c r="C141" s="7" t="s">
        <v>1131</v>
      </c>
      <c r="D141" s="6"/>
      <c r="E141" s="46"/>
      <c r="F141" s="30"/>
      <c r="G141" s="7" t="s">
        <v>15</v>
      </c>
      <c r="H141" s="7" t="s">
        <v>15</v>
      </c>
      <c r="I141" s="7" t="s">
        <v>7</v>
      </c>
      <c r="J141" s="7" t="s">
        <v>1499</v>
      </c>
      <c r="K141" s="7" t="s">
        <v>1077</v>
      </c>
      <c r="L141" s="7" t="s">
        <v>174</v>
      </c>
    </row>
    <row r="142" spans="1:12" x14ac:dyDescent="0.2">
      <c r="A142" s="7"/>
      <c r="B142" s="7" t="s">
        <v>1499</v>
      </c>
      <c r="C142" s="7" t="s">
        <v>1500</v>
      </c>
      <c r="D142" s="6"/>
      <c r="E142" s="46"/>
      <c r="F142" s="30"/>
      <c r="G142" s="7" t="s">
        <v>15</v>
      </c>
      <c r="H142" s="7" t="s">
        <v>15</v>
      </c>
      <c r="I142" s="7" t="s">
        <v>7</v>
      </c>
      <c r="J142" s="7" t="s">
        <v>1499</v>
      </c>
      <c r="K142" s="7" t="s">
        <v>1077</v>
      </c>
      <c r="L142" s="7" t="s">
        <v>175</v>
      </c>
    </row>
    <row r="143" spans="1:12" x14ac:dyDescent="0.2">
      <c r="A143" s="7"/>
      <c r="B143" s="7" t="s">
        <v>1499</v>
      </c>
      <c r="C143" s="7" t="s">
        <v>1133</v>
      </c>
      <c r="D143" s="6"/>
      <c r="E143" s="46"/>
      <c r="F143" s="30"/>
      <c r="G143" s="7" t="s">
        <v>15</v>
      </c>
      <c r="H143" s="7" t="s">
        <v>15</v>
      </c>
      <c r="I143" s="7" t="s">
        <v>7</v>
      </c>
      <c r="J143" s="7" t="s">
        <v>1499</v>
      </c>
      <c r="K143" s="7" t="s">
        <v>1077</v>
      </c>
      <c r="L143" s="7" t="s">
        <v>176</v>
      </c>
    </row>
    <row r="144" spans="1:12" x14ac:dyDescent="0.2">
      <c r="A144" s="7"/>
      <c r="B144" s="7" t="s">
        <v>1499</v>
      </c>
      <c r="C144" s="7" t="s">
        <v>1134</v>
      </c>
      <c r="D144" s="6"/>
      <c r="E144" s="46"/>
      <c r="F144" s="30"/>
      <c r="G144" s="7" t="s">
        <v>15</v>
      </c>
      <c r="H144" s="7" t="s">
        <v>15</v>
      </c>
      <c r="I144" s="7" t="s">
        <v>7</v>
      </c>
      <c r="J144" s="7" t="s">
        <v>1499</v>
      </c>
      <c r="K144" s="7" t="s">
        <v>1077</v>
      </c>
      <c r="L144" s="7" t="s">
        <v>177</v>
      </c>
    </row>
    <row r="145" spans="1:12" x14ac:dyDescent="0.2">
      <c r="A145" s="7"/>
      <c r="B145" s="7" t="s">
        <v>1499</v>
      </c>
      <c r="C145" s="7" t="s">
        <v>1135</v>
      </c>
      <c r="D145" s="6"/>
      <c r="E145" s="46"/>
      <c r="F145" s="30"/>
      <c r="G145" s="7" t="s">
        <v>15</v>
      </c>
      <c r="H145" s="7" t="s">
        <v>15</v>
      </c>
      <c r="I145" s="7" t="s">
        <v>7</v>
      </c>
      <c r="J145" s="7" t="s">
        <v>1499</v>
      </c>
      <c r="K145" s="7" t="s">
        <v>1077</v>
      </c>
      <c r="L145" s="7" t="s">
        <v>178</v>
      </c>
    </row>
    <row r="146" spans="1:12" x14ac:dyDescent="0.2">
      <c r="A146" s="7"/>
      <c r="B146" s="7" t="s">
        <v>1499</v>
      </c>
      <c r="C146" s="7" t="s">
        <v>1136</v>
      </c>
      <c r="D146" s="6"/>
      <c r="E146" s="46"/>
      <c r="F146" s="30"/>
      <c r="G146" s="7" t="s">
        <v>15</v>
      </c>
      <c r="H146" s="7" t="s">
        <v>15</v>
      </c>
      <c r="I146" s="7" t="s">
        <v>7</v>
      </c>
      <c r="J146" s="7" t="s">
        <v>1499</v>
      </c>
      <c r="K146" s="7" t="s">
        <v>1077</v>
      </c>
      <c r="L146" s="7" t="s">
        <v>179</v>
      </c>
    </row>
    <row r="147" spans="1:12" x14ac:dyDescent="0.2">
      <c r="A147" s="7"/>
      <c r="B147" s="7" t="s">
        <v>1499</v>
      </c>
      <c r="C147" s="7" t="s">
        <v>1137</v>
      </c>
      <c r="D147" s="6"/>
      <c r="E147" s="46"/>
      <c r="F147" s="30"/>
      <c r="G147" s="7" t="s">
        <v>15</v>
      </c>
      <c r="H147" s="7" t="s">
        <v>15</v>
      </c>
      <c r="I147" s="7" t="s">
        <v>7</v>
      </c>
      <c r="J147" s="7" t="s">
        <v>1499</v>
      </c>
      <c r="K147" s="7" t="s">
        <v>1077</v>
      </c>
      <c r="L147" s="7" t="s">
        <v>180</v>
      </c>
    </row>
    <row r="148" spans="1:12" s="15" customFormat="1" x14ac:dyDescent="0.2">
      <c r="A148" s="14"/>
      <c r="B148" s="14" t="s">
        <v>1501</v>
      </c>
      <c r="C148" s="14" t="s">
        <v>1501</v>
      </c>
      <c r="D148" s="13"/>
      <c r="E148" s="44"/>
      <c r="F148" s="28"/>
      <c r="G148" s="14" t="s">
        <v>16</v>
      </c>
      <c r="H148" s="14" t="s">
        <v>16</v>
      </c>
      <c r="I148" s="14" t="s">
        <v>7</v>
      </c>
      <c r="J148" s="14" t="s">
        <v>1501</v>
      </c>
      <c r="K148" s="14" t="s">
        <v>1077</v>
      </c>
      <c r="L148" s="14" t="s">
        <v>181</v>
      </c>
    </row>
    <row r="149" spans="1:12" x14ac:dyDescent="0.2">
      <c r="A149" s="7"/>
      <c r="B149" s="7" t="s">
        <v>1501</v>
      </c>
      <c r="C149" s="7" t="s">
        <v>1138</v>
      </c>
      <c r="D149" s="6"/>
      <c r="E149" s="46"/>
      <c r="F149" s="30"/>
      <c r="G149" s="7" t="s">
        <v>16</v>
      </c>
      <c r="H149" s="7" t="s">
        <v>16</v>
      </c>
      <c r="I149" s="7" t="s">
        <v>7</v>
      </c>
      <c r="J149" s="7" t="s">
        <v>1501</v>
      </c>
      <c r="K149" s="7" t="s">
        <v>1077</v>
      </c>
      <c r="L149" s="7" t="s">
        <v>182</v>
      </c>
    </row>
    <row r="150" spans="1:12" x14ac:dyDescent="0.2">
      <c r="A150" s="7"/>
      <c r="B150" s="7" t="s">
        <v>1501</v>
      </c>
      <c r="C150" s="7" t="s">
        <v>1139</v>
      </c>
      <c r="D150" s="6"/>
      <c r="E150" s="46"/>
      <c r="F150" s="30"/>
      <c r="G150" s="7" t="s">
        <v>16</v>
      </c>
      <c r="H150" s="7" t="s">
        <v>16</v>
      </c>
      <c r="I150" s="7" t="s">
        <v>7</v>
      </c>
      <c r="J150" s="7" t="s">
        <v>1501</v>
      </c>
      <c r="K150" s="7" t="s">
        <v>1077</v>
      </c>
      <c r="L150" s="7" t="s">
        <v>183</v>
      </c>
    </row>
    <row r="151" spans="1:12" x14ac:dyDescent="0.2">
      <c r="A151" s="7"/>
      <c r="B151" s="7" t="s">
        <v>1501</v>
      </c>
      <c r="C151" s="7" t="s">
        <v>1140</v>
      </c>
      <c r="D151" s="6"/>
      <c r="E151" s="46"/>
      <c r="F151" s="30"/>
      <c r="G151" s="7" t="s">
        <v>16</v>
      </c>
      <c r="H151" s="7" t="s">
        <v>16</v>
      </c>
      <c r="I151" s="7" t="s">
        <v>7</v>
      </c>
      <c r="J151" s="7" t="s">
        <v>1501</v>
      </c>
      <c r="K151" s="7" t="s">
        <v>1077</v>
      </c>
      <c r="L151" s="7" t="s">
        <v>184</v>
      </c>
    </row>
    <row r="152" spans="1:12" x14ac:dyDescent="0.2">
      <c r="A152" s="7"/>
      <c r="B152" s="7" t="s">
        <v>1501</v>
      </c>
      <c r="C152" s="7" t="s">
        <v>1141</v>
      </c>
      <c r="D152" s="6"/>
      <c r="E152" s="46"/>
      <c r="F152" s="30"/>
      <c r="G152" s="7" t="s">
        <v>16</v>
      </c>
      <c r="H152" s="7" t="s">
        <v>16</v>
      </c>
      <c r="I152" s="7" t="s">
        <v>7</v>
      </c>
      <c r="J152" s="7" t="s">
        <v>1501</v>
      </c>
      <c r="K152" s="7" t="s">
        <v>1077</v>
      </c>
      <c r="L152" s="7" t="s">
        <v>185</v>
      </c>
    </row>
    <row r="153" spans="1:12" x14ac:dyDescent="0.2">
      <c r="A153" s="7"/>
      <c r="B153" s="7" t="s">
        <v>1501</v>
      </c>
      <c r="C153" s="7" t="s">
        <v>1142</v>
      </c>
      <c r="D153" s="6"/>
      <c r="E153" s="46"/>
      <c r="F153" s="30"/>
      <c r="G153" s="7" t="s">
        <v>16</v>
      </c>
      <c r="H153" s="7" t="s">
        <v>16</v>
      </c>
      <c r="I153" s="7" t="s">
        <v>7</v>
      </c>
      <c r="J153" s="7" t="s">
        <v>1501</v>
      </c>
      <c r="K153" s="7" t="s">
        <v>1077</v>
      </c>
      <c r="L153" s="7" t="s">
        <v>186</v>
      </c>
    </row>
    <row r="154" spans="1:12" x14ac:dyDescent="0.2">
      <c r="A154" s="7"/>
      <c r="B154" s="7" t="s">
        <v>1501</v>
      </c>
      <c r="C154" s="7" t="s">
        <v>1143</v>
      </c>
      <c r="D154" s="6"/>
      <c r="E154" s="46"/>
      <c r="F154" s="30"/>
      <c r="G154" s="7" t="s">
        <v>16</v>
      </c>
      <c r="H154" s="7" t="s">
        <v>16</v>
      </c>
      <c r="I154" s="7" t="s">
        <v>7</v>
      </c>
      <c r="J154" s="7" t="s">
        <v>1501</v>
      </c>
      <c r="K154" s="7" t="s">
        <v>1077</v>
      </c>
      <c r="L154" s="7" t="s">
        <v>187</v>
      </c>
    </row>
    <row r="155" spans="1:12" s="15" customFormat="1" x14ac:dyDescent="0.2">
      <c r="A155" s="14"/>
      <c r="B155" s="14" t="s">
        <v>1502</v>
      </c>
      <c r="C155" s="14"/>
      <c r="D155" s="13"/>
      <c r="E155" s="44"/>
      <c r="F155" s="28"/>
      <c r="G155" s="14" t="s">
        <v>17</v>
      </c>
      <c r="H155" s="14" t="s">
        <v>17</v>
      </c>
      <c r="I155" s="14" t="s">
        <v>7</v>
      </c>
      <c r="J155" s="14" t="s">
        <v>1502</v>
      </c>
      <c r="K155" s="14" t="s">
        <v>1077</v>
      </c>
      <c r="L155" s="14" t="s">
        <v>188</v>
      </c>
    </row>
    <row r="156" spans="1:12" x14ac:dyDescent="0.2">
      <c r="A156" s="7"/>
      <c r="B156" s="7" t="s">
        <v>1502</v>
      </c>
      <c r="C156" s="7" t="s">
        <v>1144</v>
      </c>
      <c r="D156" s="6"/>
      <c r="E156" s="46"/>
      <c r="F156" s="30"/>
      <c r="G156" s="7" t="s">
        <v>17</v>
      </c>
      <c r="H156" s="7" t="s">
        <v>17</v>
      </c>
      <c r="I156" s="7" t="s">
        <v>7</v>
      </c>
      <c r="J156" s="7" t="s">
        <v>1502</v>
      </c>
      <c r="K156" s="7" t="s">
        <v>1077</v>
      </c>
      <c r="L156" s="7" t="s">
        <v>189</v>
      </c>
    </row>
    <row r="157" spans="1:12" x14ac:dyDescent="0.2">
      <c r="A157" s="7"/>
      <c r="B157" s="7" t="s">
        <v>1502</v>
      </c>
      <c r="C157" s="7" t="s">
        <v>1145</v>
      </c>
      <c r="D157" s="6"/>
      <c r="E157" s="46"/>
      <c r="F157" s="30"/>
      <c r="G157" s="7" t="s">
        <v>17</v>
      </c>
      <c r="H157" s="7" t="s">
        <v>17</v>
      </c>
      <c r="I157" s="7" t="s">
        <v>7</v>
      </c>
      <c r="J157" s="7" t="s">
        <v>1502</v>
      </c>
      <c r="K157" s="7" t="s">
        <v>1077</v>
      </c>
      <c r="L157" s="7" t="s">
        <v>190</v>
      </c>
    </row>
    <row r="158" spans="1:12" x14ac:dyDescent="0.2">
      <c r="A158" s="7"/>
      <c r="B158" s="7" t="s">
        <v>1502</v>
      </c>
      <c r="C158" s="7" t="s">
        <v>1146</v>
      </c>
      <c r="D158" s="6"/>
      <c r="E158" s="46"/>
      <c r="F158" s="30"/>
      <c r="G158" s="7" t="s">
        <v>17</v>
      </c>
      <c r="H158" s="7" t="s">
        <v>17</v>
      </c>
      <c r="I158" s="7" t="s">
        <v>7</v>
      </c>
      <c r="J158" s="7" t="s">
        <v>1502</v>
      </c>
      <c r="K158" s="7" t="s">
        <v>1077</v>
      </c>
      <c r="L158" s="7" t="s">
        <v>191</v>
      </c>
    </row>
    <row r="159" spans="1:12" x14ac:dyDescent="0.2">
      <c r="A159" s="7"/>
      <c r="B159" s="7" t="s">
        <v>1502</v>
      </c>
      <c r="C159" s="7" t="s">
        <v>1147</v>
      </c>
      <c r="D159" s="6"/>
      <c r="E159" s="46"/>
      <c r="F159" s="30"/>
      <c r="G159" s="7" t="s">
        <v>17</v>
      </c>
      <c r="H159" s="7" t="s">
        <v>17</v>
      </c>
      <c r="I159" s="7" t="s">
        <v>7</v>
      </c>
      <c r="J159" s="7" t="s">
        <v>1502</v>
      </c>
      <c r="K159" s="7" t="s">
        <v>1077</v>
      </c>
      <c r="L159" s="7" t="s">
        <v>192</v>
      </c>
    </row>
    <row r="160" spans="1:12" x14ac:dyDescent="0.2">
      <c r="A160" s="7"/>
      <c r="B160" s="7" t="s">
        <v>1502</v>
      </c>
      <c r="C160" s="7" t="s">
        <v>1148</v>
      </c>
      <c r="D160" s="6"/>
      <c r="E160" s="46"/>
      <c r="F160" s="30"/>
      <c r="G160" s="7" t="s">
        <v>17</v>
      </c>
      <c r="H160" s="7" t="s">
        <v>17</v>
      </c>
      <c r="I160" s="7" t="s">
        <v>7</v>
      </c>
      <c r="J160" s="7" t="s">
        <v>1502</v>
      </c>
      <c r="K160" s="7" t="s">
        <v>1077</v>
      </c>
      <c r="L160" s="7" t="s">
        <v>193</v>
      </c>
    </row>
    <row r="161" spans="1:12" s="12" customFormat="1" x14ac:dyDescent="0.2">
      <c r="A161" s="11"/>
      <c r="B161" s="11" t="s">
        <v>1149</v>
      </c>
      <c r="C161" s="11"/>
      <c r="D161" s="10"/>
      <c r="E161" s="45"/>
      <c r="F161" s="29"/>
      <c r="G161" s="11" t="s">
        <v>17</v>
      </c>
      <c r="H161" s="11" t="s">
        <v>17</v>
      </c>
      <c r="I161" s="11" t="s">
        <v>7</v>
      </c>
      <c r="J161" s="11" t="s">
        <v>1149</v>
      </c>
      <c r="K161" s="11" t="s">
        <v>1077</v>
      </c>
      <c r="L161" s="11" t="s">
        <v>194</v>
      </c>
    </row>
    <row r="162" spans="1:12" x14ac:dyDescent="0.2">
      <c r="A162" s="7"/>
      <c r="B162" s="7" t="s">
        <v>1149</v>
      </c>
      <c r="C162" s="7" t="s">
        <v>1503</v>
      </c>
      <c r="D162" s="6"/>
      <c r="E162" s="46"/>
      <c r="F162" s="30"/>
      <c r="G162" s="7" t="s">
        <v>17</v>
      </c>
      <c r="H162" s="7" t="s">
        <v>17</v>
      </c>
      <c r="I162" s="7" t="s">
        <v>7</v>
      </c>
      <c r="J162" s="7" t="s">
        <v>1149</v>
      </c>
      <c r="K162" s="7" t="s">
        <v>1077</v>
      </c>
      <c r="L162" s="7" t="s">
        <v>195</v>
      </c>
    </row>
    <row r="163" spans="1:12" x14ac:dyDescent="0.2">
      <c r="A163" s="7"/>
      <c r="B163" s="7" t="s">
        <v>1149</v>
      </c>
      <c r="C163" s="7" t="s">
        <v>1150</v>
      </c>
      <c r="D163" s="6"/>
      <c r="E163" s="46"/>
      <c r="F163" s="30"/>
      <c r="G163" s="7" t="s">
        <v>17</v>
      </c>
      <c r="H163" s="7" t="s">
        <v>17</v>
      </c>
      <c r="I163" s="7" t="s">
        <v>7</v>
      </c>
      <c r="J163" s="7" t="s">
        <v>1149</v>
      </c>
      <c r="K163" s="7" t="s">
        <v>1077</v>
      </c>
      <c r="L163" s="7" t="s">
        <v>196</v>
      </c>
    </row>
    <row r="164" spans="1:12" s="12" customFormat="1" x14ac:dyDescent="0.2">
      <c r="A164" s="11"/>
      <c r="B164" s="11" t="s">
        <v>1504</v>
      </c>
      <c r="C164" s="11"/>
      <c r="D164" s="10"/>
      <c r="E164" s="45"/>
      <c r="F164" s="29"/>
      <c r="G164" s="11" t="s">
        <v>17</v>
      </c>
      <c r="H164" s="11" t="s">
        <v>17</v>
      </c>
      <c r="I164" s="11" t="s">
        <v>7</v>
      </c>
      <c r="J164" s="11" t="s">
        <v>1504</v>
      </c>
      <c r="K164" s="11" t="s">
        <v>1077</v>
      </c>
      <c r="L164" s="11" t="s">
        <v>197</v>
      </c>
    </row>
    <row r="165" spans="1:12" x14ac:dyDescent="0.2">
      <c r="A165" s="7"/>
      <c r="B165" s="7" t="s">
        <v>1504</v>
      </c>
      <c r="C165" s="7" t="s">
        <v>1151</v>
      </c>
      <c r="D165" s="6"/>
      <c r="E165" s="46"/>
      <c r="F165" s="30"/>
      <c r="G165" s="7" t="s">
        <v>17</v>
      </c>
      <c r="H165" s="7" t="s">
        <v>17</v>
      </c>
      <c r="I165" s="7" t="s">
        <v>7</v>
      </c>
      <c r="J165" s="7" t="s">
        <v>1504</v>
      </c>
      <c r="K165" s="7" t="s">
        <v>1077</v>
      </c>
      <c r="L165" s="7" t="s">
        <v>198</v>
      </c>
    </row>
    <row r="166" spans="1:12" x14ac:dyDescent="0.2">
      <c r="A166" s="7"/>
      <c r="B166" s="7" t="s">
        <v>1504</v>
      </c>
      <c r="C166" s="7" t="s">
        <v>1152</v>
      </c>
      <c r="D166" s="6"/>
      <c r="E166" s="46"/>
      <c r="F166" s="30"/>
      <c r="G166" s="7" t="s">
        <v>17</v>
      </c>
      <c r="H166" s="7" t="s">
        <v>17</v>
      </c>
      <c r="I166" s="7" t="s">
        <v>7</v>
      </c>
      <c r="J166" s="7" t="s">
        <v>1504</v>
      </c>
      <c r="K166" s="7" t="s">
        <v>1077</v>
      </c>
      <c r="L166" s="7" t="s">
        <v>199</v>
      </c>
    </row>
    <row r="167" spans="1:12" x14ac:dyDescent="0.2">
      <c r="A167" s="7"/>
      <c r="B167" s="7" t="s">
        <v>1504</v>
      </c>
      <c r="C167" s="7" t="s">
        <v>1153</v>
      </c>
      <c r="D167" s="6"/>
      <c r="E167" s="46"/>
      <c r="F167" s="30"/>
      <c r="G167" s="7" t="s">
        <v>17</v>
      </c>
      <c r="H167" s="7" t="s">
        <v>17</v>
      </c>
      <c r="I167" s="7" t="s">
        <v>7</v>
      </c>
      <c r="J167" s="7" t="s">
        <v>1504</v>
      </c>
      <c r="K167" s="7" t="s">
        <v>1077</v>
      </c>
      <c r="L167" s="7" t="s">
        <v>200</v>
      </c>
    </row>
    <row r="168" spans="1:12" x14ac:dyDescent="0.2">
      <c r="A168" s="7"/>
      <c r="B168" s="7" t="s">
        <v>1504</v>
      </c>
      <c r="C168" s="7" t="s">
        <v>1154</v>
      </c>
      <c r="D168" s="6"/>
      <c r="E168" s="46"/>
      <c r="F168" s="30"/>
      <c r="G168" s="7" t="s">
        <v>17</v>
      </c>
      <c r="H168" s="7" t="s">
        <v>17</v>
      </c>
      <c r="I168" s="7" t="s">
        <v>7</v>
      </c>
      <c r="J168" s="7" t="s">
        <v>1504</v>
      </c>
      <c r="K168" s="7" t="s">
        <v>1077</v>
      </c>
      <c r="L168" s="7" t="s">
        <v>201</v>
      </c>
    </row>
    <row r="169" spans="1:12" s="15" customFormat="1" x14ac:dyDescent="0.2">
      <c r="A169" s="14"/>
      <c r="B169" s="14" t="s">
        <v>1505</v>
      </c>
      <c r="C169" s="14"/>
      <c r="D169" s="13"/>
      <c r="E169" s="44"/>
      <c r="F169" s="28"/>
      <c r="G169" s="14" t="s">
        <v>18</v>
      </c>
      <c r="H169" s="14" t="s">
        <v>18</v>
      </c>
      <c r="I169" s="14" t="s">
        <v>7</v>
      </c>
      <c r="J169" s="14" t="s">
        <v>1505</v>
      </c>
      <c r="K169" s="14" t="s">
        <v>1077</v>
      </c>
      <c r="L169" s="14" t="s">
        <v>202</v>
      </c>
    </row>
    <row r="170" spans="1:12" x14ac:dyDescent="0.2">
      <c r="A170" s="7"/>
      <c r="B170" s="7" t="s">
        <v>1505</v>
      </c>
      <c r="C170" s="7" t="s">
        <v>1155</v>
      </c>
      <c r="D170" s="6"/>
      <c r="E170" s="46"/>
      <c r="F170" s="30"/>
      <c r="G170" s="7" t="s">
        <v>18</v>
      </c>
      <c r="H170" s="7" t="s">
        <v>18</v>
      </c>
      <c r="I170" s="7" t="s">
        <v>7</v>
      </c>
      <c r="J170" s="7" t="s">
        <v>1505</v>
      </c>
      <c r="K170" s="7" t="s">
        <v>1077</v>
      </c>
      <c r="L170" s="7" t="s">
        <v>203</v>
      </c>
    </row>
    <row r="171" spans="1:12" x14ac:dyDescent="0.2">
      <c r="A171" s="7"/>
      <c r="B171" s="7" t="s">
        <v>1505</v>
      </c>
      <c r="C171" s="7" t="s">
        <v>1156</v>
      </c>
      <c r="D171" s="6"/>
      <c r="E171" s="46"/>
      <c r="F171" s="30"/>
      <c r="G171" s="7" t="s">
        <v>18</v>
      </c>
      <c r="H171" s="7" t="s">
        <v>18</v>
      </c>
      <c r="I171" s="7" t="s">
        <v>7</v>
      </c>
      <c r="J171" s="7" t="s">
        <v>1505</v>
      </c>
      <c r="K171" s="7" t="s">
        <v>1077</v>
      </c>
      <c r="L171" s="7" t="s">
        <v>204</v>
      </c>
    </row>
    <row r="172" spans="1:12" x14ac:dyDescent="0.2">
      <c r="A172" s="7"/>
      <c r="B172" s="7" t="s">
        <v>1505</v>
      </c>
      <c r="C172" s="7" t="s">
        <v>1157</v>
      </c>
      <c r="D172" s="6"/>
      <c r="E172" s="46"/>
      <c r="F172" s="30"/>
      <c r="G172" s="7" t="s">
        <v>18</v>
      </c>
      <c r="H172" s="7" t="s">
        <v>18</v>
      </c>
      <c r="I172" s="7" t="s">
        <v>7</v>
      </c>
      <c r="J172" s="7" t="s">
        <v>1505</v>
      </c>
      <c r="K172" s="7" t="s">
        <v>1077</v>
      </c>
      <c r="L172" s="7" t="s">
        <v>205</v>
      </c>
    </row>
    <row r="173" spans="1:12" x14ac:dyDescent="0.2">
      <c r="A173" s="7"/>
      <c r="B173" s="7" t="s">
        <v>1505</v>
      </c>
      <c r="C173" s="7" t="s">
        <v>1158</v>
      </c>
      <c r="D173" s="6"/>
      <c r="E173" s="46"/>
      <c r="F173" s="30"/>
      <c r="G173" s="7" t="s">
        <v>18</v>
      </c>
      <c r="H173" s="7" t="s">
        <v>18</v>
      </c>
      <c r="I173" s="7" t="s">
        <v>7</v>
      </c>
      <c r="J173" s="7" t="s">
        <v>1505</v>
      </c>
      <c r="K173" s="7" t="s">
        <v>1077</v>
      </c>
      <c r="L173" s="7" t="s">
        <v>206</v>
      </c>
    </row>
    <row r="174" spans="1:12" x14ac:dyDescent="0.2">
      <c r="A174" s="7"/>
      <c r="B174" s="7" t="s">
        <v>1505</v>
      </c>
      <c r="C174" s="7" t="s">
        <v>1159</v>
      </c>
      <c r="D174" s="6"/>
      <c r="E174" s="46"/>
      <c r="F174" s="30"/>
      <c r="G174" s="7" t="s">
        <v>18</v>
      </c>
      <c r="H174" s="7" t="s">
        <v>18</v>
      </c>
      <c r="I174" s="7" t="s">
        <v>7</v>
      </c>
      <c r="J174" s="7" t="s">
        <v>1505</v>
      </c>
      <c r="K174" s="7" t="s">
        <v>1077</v>
      </c>
      <c r="L174" s="7" t="s">
        <v>207</v>
      </c>
    </row>
    <row r="175" spans="1:12" x14ac:dyDescent="0.2">
      <c r="A175" s="7"/>
      <c r="B175" s="7" t="s">
        <v>1505</v>
      </c>
      <c r="C175" s="7" t="s">
        <v>1160</v>
      </c>
      <c r="D175" s="6"/>
      <c r="E175" s="46"/>
      <c r="F175" s="30"/>
      <c r="G175" s="7" t="s">
        <v>18</v>
      </c>
      <c r="H175" s="7" t="s">
        <v>18</v>
      </c>
      <c r="I175" s="7" t="s">
        <v>7</v>
      </c>
      <c r="J175" s="7" t="s">
        <v>1505</v>
      </c>
      <c r="K175" s="7" t="s">
        <v>1077</v>
      </c>
      <c r="L175" s="7" t="s">
        <v>208</v>
      </c>
    </row>
    <row r="176" spans="1:12" x14ac:dyDescent="0.2">
      <c r="A176" s="7"/>
      <c r="B176" s="7" t="s">
        <v>1505</v>
      </c>
      <c r="C176" s="7" t="s">
        <v>1161</v>
      </c>
      <c r="D176" s="6"/>
      <c r="E176" s="46"/>
      <c r="F176" s="30"/>
      <c r="G176" s="7" t="s">
        <v>18</v>
      </c>
      <c r="H176" s="7" t="s">
        <v>18</v>
      </c>
      <c r="I176" s="7" t="s">
        <v>7</v>
      </c>
      <c r="J176" s="7" t="s">
        <v>1505</v>
      </c>
      <c r="K176" s="7" t="s">
        <v>1077</v>
      </c>
      <c r="L176" s="7" t="s">
        <v>209</v>
      </c>
    </row>
    <row r="177" spans="1:12" x14ac:dyDescent="0.2">
      <c r="A177" s="7"/>
      <c r="B177" s="7" t="s">
        <v>1505</v>
      </c>
      <c r="C177" s="7" t="s">
        <v>1162</v>
      </c>
      <c r="D177" s="6"/>
      <c r="E177" s="46"/>
      <c r="F177" s="30"/>
      <c r="G177" s="7" t="s">
        <v>18</v>
      </c>
      <c r="H177" s="7" t="s">
        <v>18</v>
      </c>
      <c r="I177" s="7" t="s">
        <v>7</v>
      </c>
      <c r="J177" s="7" t="s">
        <v>1505</v>
      </c>
      <c r="K177" s="7" t="s">
        <v>1077</v>
      </c>
      <c r="L177" s="7" t="s">
        <v>210</v>
      </c>
    </row>
    <row r="178" spans="1:12" s="15" customFormat="1" x14ac:dyDescent="0.2">
      <c r="A178" s="14"/>
      <c r="B178" s="14" t="s">
        <v>1506</v>
      </c>
      <c r="C178" s="14"/>
      <c r="D178" s="13"/>
      <c r="E178" s="44"/>
      <c r="F178" s="28"/>
      <c r="G178" s="14" t="s">
        <v>19</v>
      </c>
      <c r="H178" s="14" t="s">
        <v>19</v>
      </c>
      <c r="I178" s="14" t="s">
        <v>7</v>
      </c>
      <c r="J178" s="14" t="s">
        <v>1506</v>
      </c>
      <c r="K178" s="14" t="s">
        <v>1077</v>
      </c>
      <c r="L178" s="14" t="s">
        <v>211</v>
      </c>
    </row>
    <row r="179" spans="1:12" x14ac:dyDescent="0.2">
      <c r="A179" s="7"/>
      <c r="B179" s="7" t="s">
        <v>1506</v>
      </c>
      <c r="C179" s="7" t="s">
        <v>1163</v>
      </c>
      <c r="D179" s="6"/>
      <c r="E179" s="46"/>
      <c r="F179" s="30"/>
      <c r="G179" s="7" t="s">
        <v>19</v>
      </c>
      <c r="H179" s="7" t="s">
        <v>19</v>
      </c>
      <c r="I179" s="7" t="s">
        <v>7</v>
      </c>
      <c r="J179" s="7" t="s">
        <v>1506</v>
      </c>
      <c r="K179" s="7" t="s">
        <v>1077</v>
      </c>
      <c r="L179" s="7" t="s">
        <v>212</v>
      </c>
    </row>
    <row r="180" spans="1:12" x14ac:dyDescent="0.2">
      <c r="A180" s="7"/>
      <c r="B180" s="7" t="s">
        <v>1506</v>
      </c>
      <c r="C180" s="7" t="s">
        <v>1164</v>
      </c>
      <c r="D180" s="6"/>
      <c r="E180" s="46"/>
      <c r="F180" s="30"/>
      <c r="G180" s="7" t="s">
        <v>19</v>
      </c>
      <c r="H180" s="7" t="s">
        <v>19</v>
      </c>
      <c r="I180" s="7" t="s">
        <v>7</v>
      </c>
      <c r="J180" s="7" t="s">
        <v>1506</v>
      </c>
      <c r="K180" s="7" t="s">
        <v>1077</v>
      </c>
      <c r="L180" s="7" t="s">
        <v>213</v>
      </c>
    </row>
    <row r="181" spans="1:12" x14ac:dyDescent="0.2">
      <c r="A181" s="7"/>
      <c r="B181" s="7" t="s">
        <v>1506</v>
      </c>
      <c r="C181" s="7" t="s">
        <v>1165</v>
      </c>
      <c r="D181" s="6"/>
      <c r="E181" s="46"/>
      <c r="F181" s="30"/>
      <c r="G181" s="7" t="s">
        <v>19</v>
      </c>
      <c r="H181" s="7" t="s">
        <v>19</v>
      </c>
      <c r="I181" s="7" t="s">
        <v>7</v>
      </c>
      <c r="J181" s="7" t="s">
        <v>1506</v>
      </c>
      <c r="K181" s="7" t="s">
        <v>1077</v>
      </c>
      <c r="L181" s="7" t="s">
        <v>214</v>
      </c>
    </row>
    <row r="182" spans="1:12" x14ac:dyDescent="0.2">
      <c r="A182" s="7"/>
      <c r="B182" s="7" t="s">
        <v>1506</v>
      </c>
      <c r="C182" s="7" t="s">
        <v>1166</v>
      </c>
      <c r="D182" s="6"/>
      <c r="E182" s="46"/>
      <c r="F182" s="30"/>
      <c r="G182" s="7" t="s">
        <v>19</v>
      </c>
      <c r="H182" s="7" t="s">
        <v>19</v>
      </c>
      <c r="I182" s="7" t="s">
        <v>7</v>
      </c>
      <c r="J182" s="7" t="s">
        <v>1506</v>
      </c>
      <c r="K182" s="7" t="s">
        <v>1077</v>
      </c>
      <c r="L182" s="7" t="s">
        <v>215</v>
      </c>
    </row>
    <row r="183" spans="1:12" x14ac:dyDescent="0.2">
      <c r="A183" s="7"/>
      <c r="B183" s="7" t="s">
        <v>1506</v>
      </c>
      <c r="C183" s="7" t="s">
        <v>1167</v>
      </c>
      <c r="D183" s="6"/>
      <c r="E183" s="46"/>
      <c r="F183" s="30"/>
      <c r="G183" s="7" t="s">
        <v>19</v>
      </c>
      <c r="H183" s="7" t="s">
        <v>19</v>
      </c>
      <c r="I183" s="7" t="s">
        <v>7</v>
      </c>
      <c r="J183" s="7" t="s">
        <v>1506</v>
      </c>
      <c r="K183" s="7" t="s">
        <v>1077</v>
      </c>
      <c r="L183" s="7" t="s">
        <v>216</v>
      </c>
    </row>
    <row r="184" spans="1:12" x14ac:dyDescent="0.2">
      <c r="A184" s="7"/>
      <c r="B184" s="7" t="s">
        <v>1506</v>
      </c>
      <c r="C184" s="7" t="s">
        <v>1168</v>
      </c>
      <c r="D184" s="6"/>
      <c r="E184" s="46"/>
      <c r="F184" s="30"/>
      <c r="G184" s="7" t="s">
        <v>19</v>
      </c>
      <c r="H184" s="7" t="s">
        <v>19</v>
      </c>
      <c r="I184" s="7" t="s">
        <v>7</v>
      </c>
      <c r="J184" s="7" t="s">
        <v>1506</v>
      </c>
      <c r="K184" s="7" t="s">
        <v>1077</v>
      </c>
      <c r="L184" s="7" t="s">
        <v>217</v>
      </c>
    </row>
    <row r="185" spans="1:12" s="15" customFormat="1" x14ac:dyDescent="0.2">
      <c r="A185" s="14"/>
      <c r="B185" s="14" t="s">
        <v>1507</v>
      </c>
      <c r="C185" s="14"/>
      <c r="D185" s="13"/>
      <c r="E185" s="44"/>
      <c r="F185" s="28"/>
      <c r="G185" s="14" t="s">
        <v>20</v>
      </c>
      <c r="H185" s="14" t="s">
        <v>20</v>
      </c>
      <c r="I185" s="14" t="s">
        <v>7</v>
      </c>
      <c r="J185" s="14" t="s">
        <v>1507</v>
      </c>
      <c r="K185" s="14" t="s">
        <v>1077</v>
      </c>
      <c r="L185" s="14" t="s">
        <v>218</v>
      </c>
    </row>
    <row r="186" spans="1:12" x14ac:dyDescent="0.2">
      <c r="A186" s="7"/>
      <c r="B186" s="7" t="s">
        <v>1507</v>
      </c>
      <c r="C186" s="7" t="s">
        <v>1169</v>
      </c>
      <c r="D186" s="6"/>
      <c r="E186" s="46"/>
      <c r="F186" s="30"/>
      <c r="G186" s="7" t="s">
        <v>20</v>
      </c>
      <c r="H186" s="7" t="s">
        <v>20</v>
      </c>
      <c r="I186" s="7" t="s">
        <v>7</v>
      </c>
      <c r="J186" s="7" t="s">
        <v>1507</v>
      </c>
      <c r="K186" s="7" t="s">
        <v>1077</v>
      </c>
      <c r="L186" s="7" t="s">
        <v>219</v>
      </c>
    </row>
    <row r="187" spans="1:12" s="12" customFormat="1" x14ac:dyDescent="0.2">
      <c r="A187" s="11"/>
      <c r="B187" s="11" t="s">
        <v>1508</v>
      </c>
      <c r="C187" s="11"/>
      <c r="D187" s="10"/>
      <c r="E187" s="45"/>
      <c r="F187" s="29"/>
      <c r="G187" s="11" t="s">
        <v>20</v>
      </c>
      <c r="H187" s="11" t="s">
        <v>20</v>
      </c>
      <c r="I187" s="11" t="s">
        <v>7</v>
      </c>
      <c r="J187" s="11" t="s">
        <v>1508</v>
      </c>
      <c r="K187" s="11" t="s">
        <v>1077</v>
      </c>
      <c r="L187" s="11" t="s">
        <v>220</v>
      </c>
    </row>
    <row r="188" spans="1:12" x14ac:dyDescent="0.2">
      <c r="A188" s="7"/>
      <c r="B188" s="7" t="s">
        <v>1508</v>
      </c>
      <c r="C188" s="7" t="s">
        <v>1170</v>
      </c>
      <c r="D188" s="6"/>
      <c r="E188" s="46"/>
      <c r="F188" s="30"/>
      <c r="G188" s="7" t="s">
        <v>20</v>
      </c>
      <c r="H188" s="7" t="s">
        <v>20</v>
      </c>
      <c r="I188" s="7" t="s">
        <v>7</v>
      </c>
      <c r="J188" s="7" t="s">
        <v>1508</v>
      </c>
      <c r="K188" s="7" t="s">
        <v>1077</v>
      </c>
      <c r="L188" s="7" t="s">
        <v>221</v>
      </c>
    </row>
    <row r="189" spans="1:12" x14ac:dyDescent="0.2">
      <c r="A189" s="7"/>
      <c r="B189" s="7" t="s">
        <v>1508</v>
      </c>
      <c r="C189" s="7" t="s">
        <v>1171</v>
      </c>
      <c r="D189" s="6"/>
      <c r="E189" s="46"/>
      <c r="F189" s="30"/>
      <c r="G189" s="7" t="s">
        <v>20</v>
      </c>
      <c r="H189" s="7" t="s">
        <v>20</v>
      </c>
      <c r="I189" s="7" t="s">
        <v>7</v>
      </c>
      <c r="J189" s="7" t="s">
        <v>1508</v>
      </c>
      <c r="K189" s="7" t="s">
        <v>1077</v>
      </c>
      <c r="L189" s="7" t="s">
        <v>222</v>
      </c>
    </row>
    <row r="190" spans="1:12" x14ac:dyDescent="0.2">
      <c r="A190" s="7"/>
      <c r="B190" s="7" t="s">
        <v>1508</v>
      </c>
      <c r="C190" s="7" t="s">
        <v>1172</v>
      </c>
      <c r="D190" s="6"/>
      <c r="E190" s="46"/>
      <c r="F190" s="30"/>
      <c r="G190" s="7" t="s">
        <v>20</v>
      </c>
      <c r="H190" s="7" t="s">
        <v>20</v>
      </c>
      <c r="I190" s="7" t="s">
        <v>7</v>
      </c>
      <c r="J190" s="7" t="s">
        <v>1508</v>
      </c>
      <c r="K190" s="7" t="s">
        <v>1077</v>
      </c>
      <c r="L190" s="7" t="s">
        <v>223</v>
      </c>
    </row>
    <row r="191" spans="1:12" x14ac:dyDescent="0.2">
      <c r="A191" s="7"/>
      <c r="B191" s="7" t="s">
        <v>1508</v>
      </c>
      <c r="C191" s="7" t="s">
        <v>1173</v>
      </c>
      <c r="D191" s="6"/>
      <c r="E191" s="46"/>
      <c r="F191" s="30"/>
      <c r="G191" s="7" t="s">
        <v>20</v>
      </c>
      <c r="H191" s="7" t="s">
        <v>20</v>
      </c>
      <c r="I191" s="7" t="s">
        <v>7</v>
      </c>
      <c r="J191" s="7" t="s">
        <v>1508</v>
      </c>
      <c r="K191" s="7" t="s">
        <v>1077</v>
      </c>
      <c r="L191" s="7" t="s">
        <v>224</v>
      </c>
    </row>
    <row r="192" spans="1:12" x14ac:dyDescent="0.2">
      <c r="A192" s="7"/>
      <c r="B192" s="7" t="s">
        <v>1508</v>
      </c>
      <c r="C192" s="7" t="s">
        <v>1174</v>
      </c>
      <c r="D192" s="6"/>
      <c r="E192" s="46"/>
      <c r="F192" s="30"/>
      <c r="G192" s="7" t="s">
        <v>20</v>
      </c>
      <c r="H192" s="7" t="s">
        <v>20</v>
      </c>
      <c r="I192" s="7" t="s">
        <v>7</v>
      </c>
      <c r="J192" s="7" t="s">
        <v>1508</v>
      </c>
      <c r="K192" s="7" t="s">
        <v>1077</v>
      </c>
      <c r="L192" s="7" t="s">
        <v>225</v>
      </c>
    </row>
    <row r="193" spans="1:12" x14ac:dyDescent="0.2">
      <c r="A193" s="7"/>
      <c r="B193" s="7" t="s">
        <v>1508</v>
      </c>
      <c r="C193" s="7" t="s">
        <v>1175</v>
      </c>
      <c r="D193" s="6"/>
      <c r="E193" s="46"/>
      <c r="F193" s="30"/>
      <c r="G193" s="7" t="s">
        <v>20</v>
      </c>
      <c r="H193" s="7" t="s">
        <v>20</v>
      </c>
      <c r="I193" s="7" t="s">
        <v>7</v>
      </c>
      <c r="J193" s="7" t="s">
        <v>1508</v>
      </c>
      <c r="K193" s="7" t="s">
        <v>1077</v>
      </c>
      <c r="L193" s="7" t="s">
        <v>226</v>
      </c>
    </row>
    <row r="194" spans="1:12" x14ac:dyDescent="0.2">
      <c r="A194" s="7"/>
      <c r="B194" s="7" t="s">
        <v>1508</v>
      </c>
      <c r="C194" s="7" t="s">
        <v>1176</v>
      </c>
      <c r="D194" s="6"/>
      <c r="E194" s="46"/>
      <c r="F194" s="30"/>
      <c r="G194" s="7" t="s">
        <v>20</v>
      </c>
      <c r="H194" s="7" t="s">
        <v>20</v>
      </c>
      <c r="I194" s="7" t="s">
        <v>7</v>
      </c>
      <c r="J194" s="7" t="s">
        <v>1508</v>
      </c>
      <c r="K194" s="7" t="s">
        <v>1077</v>
      </c>
      <c r="L194" s="7" t="s">
        <v>227</v>
      </c>
    </row>
    <row r="195" spans="1:12" x14ac:dyDescent="0.2">
      <c r="A195" s="7"/>
      <c r="B195" s="7" t="s">
        <v>1508</v>
      </c>
      <c r="C195" s="7" t="s">
        <v>1509</v>
      </c>
      <c r="D195" s="6"/>
      <c r="E195" s="46"/>
      <c r="F195" s="30"/>
      <c r="G195" s="7" t="s">
        <v>20</v>
      </c>
      <c r="H195" s="7" t="s">
        <v>20</v>
      </c>
      <c r="I195" s="7" t="s">
        <v>7</v>
      </c>
      <c r="J195" s="7" t="s">
        <v>1508</v>
      </c>
      <c r="K195" s="7" t="s">
        <v>1077</v>
      </c>
      <c r="L195" s="7" t="s">
        <v>228</v>
      </c>
    </row>
    <row r="196" spans="1:12" x14ac:dyDescent="0.2">
      <c r="A196" s="7"/>
      <c r="B196" s="7" t="s">
        <v>1508</v>
      </c>
      <c r="C196" s="7" t="s">
        <v>1510</v>
      </c>
      <c r="D196" s="6"/>
      <c r="E196" s="46"/>
      <c r="F196" s="30"/>
      <c r="G196" s="7" t="s">
        <v>20</v>
      </c>
      <c r="H196" s="7" t="s">
        <v>20</v>
      </c>
      <c r="I196" s="7" t="s">
        <v>7</v>
      </c>
      <c r="J196" s="7" t="s">
        <v>1508</v>
      </c>
      <c r="K196" s="7" t="s">
        <v>1077</v>
      </c>
      <c r="L196" s="7" t="s">
        <v>229</v>
      </c>
    </row>
    <row r="197" spans="1:12" s="15" customFormat="1" x14ac:dyDescent="0.2">
      <c r="A197" s="14"/>
      <c r="B197" s="14" t="s">
        <v>1511</v>
      </c>
      <c r="C197" s="14"/>
      <c r="D197" s="13"/>
      <c r="E197" s="44"/>
      <c r="F197" s="28"/>
      <c r="G197" s="14" t="s">
        <v>21</v>
      </c>
      <c r="H197" s="14" t="s">
        <v>21</v>
      </c>
      <c r="I197" s="14" t="s">
        <v>7</v>
      </c>
      <c r="J197" s="14" t="s">
        <v>1511</v>
      </c>
      <c r="K197" s="14" t="s">
        <v>1077</v>
      </c>
      <c r="L197" s="14" t="s">
        <v>230</v>
      </c>
    </row>
    <row r="198" spans="1:12" x14ac:dyDescent="0.2">
      <c r="A198" s="7"/>
      <c r="B198" s="7" t="s">
        <v>1511</v>
      </c>
      <c r="C198" s="7" t="s">
        <v>1179</v>
      </c>
      <c r="D198" s="6"/>
      <c r="E198" s="46"/>
      <c r="F198" s="30"/>
      <c r="G198" s="7" t="s">
        <v>21</v>
      </c>
      <c r="H198" s="7" t="s">
        <v>21</v>
      </c>
      <c r="I198" s="7" t="s">
        <v>7</v>
      </c>
      <c r="J198" s="7" t="s">
        <v>1511</v>
      </c>
      <c r="K198" s="7" t="s">
        <v>1077</v>
      </c>
      <c r="L198" s="7" t="s">
        <v>231</v>
      </c>
    </row>
    <row r="199" spans="1:12" x14ac:dyDescent="0.2">
      <c r="A199" s="7"/>
      <c r="B199" s="7" t="s">
        <v>1511</v>
      </c>
      <c r="C199" s="7" t="s">
        <v>1180</v>
      </c>
      <c r="D199" s="6"/>
      <c r="E199" s="46"/>
      <c r="F199" s="30"/>
      <c r="G199" s="7" t="s">
        <v>21</v>
      </c>
      <c r="H199" s="7" t="s">
        <v>21</v>
      </c>
      <c r="I199" s="7" t="s">
        <v>7</v>
      </c>
      <c r="J199" s="7" t="s">
        <v>1511</v>
      </c>
      <c r="K199" s="7" t="s">
        <v>1077</v>
      </c>
      <c r="L199" s="7" t="s">
        <v>233</v>
      </c>
    </row>
    <row r="200" spans="1:12" x14ac:dyDescent="0.2">
      <c r="A200" s="7"/>
      <c r="B200" s="7" t="s">
        <v>1511</v>
      </c>
      <c r="C200" s="7" t="s">
        <v>1181</v>
      </c>
      <c r="D200" s="6"/>
      <c r="E200" s="46"/>
      <c r="F200" s="30"/>
      <c r="G200" s="7" t="s">
        <v>21</v>
      </c>
      <c r="H200" s="7" t="s">
        <v>21</v>
      </c>
      <c r="I200" s="7" t="s">
        <v>7</v>
      </c>
      <c r="J200" s="7" t="s">
        <v>1511</v>
      </c>
      <c r="K200" s="7" t="s">
        <v>1077</v>
      </c>
      <c r="L200" s="7" t="s">
        <v>234</v>
      </c>
    </row>
    <row r="201" spans="1:12" s="15" customFormat="1" x14ac:dyDescent="0.2">
      <c r="A201" s="14"/>
      <c r="B201" s="14" t="s">
        <v>1512</v>
      </c>
      <c r="C201" s="14"/>
      <c r="D201" s="13"/>
      <c r="E201" s="44"/>
      <c r="F201" s="28"/>
      <c r="G201" s="14" t="s">
        <v>22</v>
      </c>
      <c r="H201" s="14" t="s">
        <v>22</v>
      </c>
      <c r="I201" s="14" t="s">
        <v>7</v>
      </c>
      <c r="J201" s="14" t="s">
        <v>1512</v>
      </c>
      <c r="K201" s="14" t="s">
        <v>1077</v>
      </c>
      <c r="L201" s="14" t="s">
        <v>235</v>
      </c>
    </row>
    <row r="202" spans="1:12" x14ac:dyDescent="0.2">
      <c r="A202" s="7"/>
      <c r="B202" s="7" t="s">
        <v>1512</v>
      </c>
      <c r="C202" s="7" t="s">
        <v>1182</v>
      </c>
      <c r="D202" s="6"/>
      <c r="E202" s="46"/>
      <c r="F202" s="30"/>
      <c r="G202" s="7" t="s">
        <v>22</v>
      </c>
      <c r="H202" s="7" t="s">
        <v>22</v>
      </c>
      <c r="I202" s="7" t="s">
        <v>7</v>
      </c>
      <c r="J202" s="7" t="s">
        <v>1512</v>
      </c>
      <c r="K202" s="7" t="s">
        <v>1077</v>
      </c>
      <c r="L202" s="7" t="s">
        <v>236</v>
      </c>
    </row>
    <row r="203" spans="1:12" x14ac:dyDescent="0.2">
      <c r="A203" s="7"/>
      <c r="B203" s="7" t="s">
        <v>1512</v>
      </c>
      <c r="C203" s="7" t="s">
        <v>1183</v>
      </c>
      <c r="D203" s="6"/>
      <c r="E203" s="46"/>
      <c r="F203" s="30"/>
      <c r="G203" s="7" t="s">
        <v>22</v>
      </c>
      <c r="H203" s="7" t="s">
        <v>22</v>
      </c>
      <c r="I203" s="7" t="s">
        <v>7</v>
      </c>
      <c r="J203" s="7" t="s">
        <v>1512</v>
      </c>
      <c r="K203" s="7" t="s">
        <v>1077</v>
      </c>
      <c r="L203" s="7" t="s">
        <v>238</v>
      </c>
    </row>
    <row r="204" spans="1:12" x14ac:dyDescent="0.2">
      <c r="A204" s="7"/>
      <c r="B204" s="7" t="s">
        <v>1512</v>
      </c>
      <c r="C204" s="7" t="s">
        <v>1184</v>
      </c>
      <c r="D204" s="6"/>
      <c r="E204" s="46"/>
      <c r="F204" s="30"/>
      <c r="G204" s="7" t="s">
        <v>22</v>
      </c>
      <c r="H204" s="7" t="s">
        <v>22</v>
      </c>
      <c r="I204" s="7" t="s">
        <v>7</v>
      </c>
      <c r="J204" s="7" t="s">
        <v>1512</v>
      </c>
      <c r="K204" s="7" t="s">
        <v>1077</v>
      </c>
      <c r="L204" s="7" t="s">
        <v>240</v>
      </c>
    </row>
    <row r="205" spans="1:12" x14ac:dyDescent="0.2">
      <c r="A205" s="7"/>
      <c r="B205" s="7" t="s">
        <v>1512</v>
      </c>
      <c r="C205" s="7" t="s">
        <v>1185</v>
      </c>
      <c r="D205" s="6"/>
      <c r="E205" s="46"/>
      <c r="F205" s="30"/>
      <c r="G205" s="7" t="s">
        <v>22</v>
      </c>
      <c r="H205" s="7" t="s">
        <v>22</v>
      </c>
      <c r="I205" s="7" t="s">
        <v>7</v>
      </c>
      <c r="J205" s="7" t="s">
        <v>1512</v>
      </c>
      <c r="K205" s="7" t="s">
        <v>1077</v>
      </c>
      <c r="L205" s="7" t="s">
        <v>242</v>
      </c>
    </row>
    <row r="206" spans="1:12" x14ac:dyDescent="0.2">
      <c r="A206" s="7"/>
      <c r="B206" s="7" t="s">
        <v>1512</v>
      </c>
      <c r="C206" s="7" t="s">
        <v>1186</v>
      </c>
      <c r="D206" s="6"/>
      <c r="E206" s="46"/>
      <c r="F206" s="30"/>
      <c r="G206" s="7" t="s">
        <v>22</v>
      </c>
      <c r="H206" s="7" t="s">
        <v>22</v>
      </c>
      <c r="I206" s="7" t="s">
        <v>7</v>
      </c>
      <c r="J206" s="7" t="s">
        <v>1512</v>
      </c>
      <c r="K206" s="7" t="s">
        <v>1077</v>
      </c>
      <c r="L206" s="7" t="s">
        <v>244</v>
      </c>
    </row>
    <row r="207" spans="1:12" x14ac:dyDescent="0.2">
      <c r="A207" s="7"/>
      <c r="B207" s="7" t="s">
        <v>1512</v>
      </c>
      <c r="C207" s="7" t="s">
        <v>1187</v>
      </c>
      <c r="D207" s="6"/>
      <c r="E207" s="46"/>
      <c r="F207" s="30"/>
      <c r="G207" s="7" t="s">
        <v>22</v>
      </c>
      <c r="H207" s="7" t="s">
        <v>22</v>
      </c>
      <c r="I207" s="7" t="s">
        <v>7</v>
      </c>
      <c r="J207" s="7" t="s">
        <v>1512</v>
      </c>
      <c r="K207" s="7" t="s">
        <v>1077</v>
      </c>
      <c r="L207" s="7" t="s">
        <v>245</v>
      </c>
    </row>
    <row r="208" spans="1:12" s="15" customFormat="1" x14ac:dyDescent="0.2">
      <c r="A208" s="14"/>
      <c r="B208" s="14" t="s">
        <v>1188</v>
      </c>
      <c r="C208" s="14"/>
      <c r="D208" s="13"/>
      <c r="E208" s="44"/>
      <c r="F208" s="28"/>
      <c r="G208" s="14" t="s">
        <v>620</v>
      </c>
      <c r="H208" s="14" t="s">
        <v>23</v>
      </c>
      <c r="I208" s="14" t="s">
        <v>7</v>
      </c>
      <c r="J208" s="14" t="s">
        <v>1188</v>
      </c>
      <c r="K208" s="14" t="s">
        <v>1077</v>
      </c>
      <c r="L208" s="14" t="s">
        <v>246</v>
      </c>
    </row>
    <row r="209" spans="1:12" x14ac:dyDescent="0.2">
      <c r="A209" s="7"/>
      <c r="B209" s="7" t="s">
        <v>1188</v>
      </c>
      <c r="C209" s="7" t="s">
        <v>1188</v>
      </c>
      <c r="D209" s="6"/>
      <c r="E209" s="46"/>
      <c r="F209" s="30"/>
      <c r="G209" s="7" t="s">
        <v>620</v>
      </c>
      <c r="H209" s="7" t="s">
        <v>23</v>
      </c>
      <c r="I209" s="7" t="s">
        <v>7</v>
      </c>
      <c r="J209" s="7" t="s">
        <v>1188</v>
      </c>
      <c r="K209" s="7" t="s">
        <v>1077</v>
      </c>
      <c r="L209" s="7" t="s">
        <v>442</v>
      </c>
    </row>
    <row r="210" spans="1:12" s="15" customFormat="1" x14ac:dyDescent="0.2">
      <c r="A210" s="14"/>
      <c r="B210" s="14" t="s">
        <v>1513</v>
      </c>
      <c r="C210" s="14"/>
      <c r="D210" s="13"/>
      <c r="E210" s="44"/>
      <c r="F210" s="28"/>
      <c r="G210" s="14" t="s">
        <v>621</v>
      </c>
      <c r="H210" s="14" t="s">
        <v>23</v>
      </c>
      <c r="I210" s="14" t="s">
        <v>7</v>
      </c>
      <c r="J210" s="14" t="s">
        <v>1513</v>
      </c>
      <c r="K210" s="14" t="s">
        <v>1077</v>
      </c>
      <c r="L210" s="14" t="s">
        <v>247</v>
      </c>
    </row>
    <row r="211" spans="1:12" x14ac:dyDescent="0.2">
      <c r="A211" s="7"/>
      <c r="B211" s="7" t="s">
        <v>1513</v>
      </c>
      <c r="C211" s="7" t="s">
        <v>1514</v>
      </c>
      <c r="D211" s="6"/>
      <c r="E211" s="46"/>
      <c r="F211" s="30"/>
      <c r="G211" s="7" t="s">
        <v>621</v>
      </c>
      <c r="H211" s="7" t="s">
        <v>23</v>
      </c>
      <c r="I211" s="7" t="s">
        <v>7</v>
      </c>
      <c r="J211" s="7" t="s">
        <v>1513</v>
      </c>
      <c r="K211" s="7" t="s">
        <v>1077</v>
      </c>
      <c r="L211" s="7" t="s">
        <v>248</v>
      </c>
    </row>
    <row r="212" spans="1:12" x14ac:dyDescent="0.2">
      <c r="A212" s="7"/>
      <c r="B212" s="7" t="s">
        <v>1513</v>
      </c>
      <c r="C212" s="7" t="s">
        <v>1190</v>
      </c>
      <c r="D212" s="6"/>
      <c r="E212" s="46"/>
      <c r="F212" s="30"/>
      <c r="G212" s="7" t="s">
        <v>621</v>
      </c>
      <c r="H212" s="7" t="s">
        <v>23</v>
      </c>
      <c r="I212" s="7" t="s">
        <v>7</v>
      </c>
      <c r="J212" s="7" t="s">
        <v>1513</v>
      </c>
      <c r="K212" s="7" t="s">
        <v>1077</v>
      </c>
      <c r="L212" s="7" t="s">
        <v>249</v>
      </c>
    </row>
    <row r="213" spans="1:12" x14ac:dyDescent="0.2">
      <c r="A213" s="7"/>
      <c r="B213" s="7" t="s">
        <v>1513</v>
      </c>
      <c r="C213" s="7" t="s">
        <v>1191</v>
      </c>
      <c r="D213" s="6"/>
      <c r="E213" s="46"/>
      <c r="F213" s="30"/>
      <c r="G213" s="7" t="s">
        <v>621</v>
      </c>
      <c r="H213" s="7" t="s">
        <v>23</v>
      </c>
      <c r="I213" s="7" t="s">
        <v>7</v>
      </c>
      <c r="J213" s="7" t="s">
        <v>1513</v>
      </c>
      <c r="K213" s="7" t="s">
        <v>1077</v>
      </c>
      <c r="L213" s="7" t="s">
        <v>250</v>
      </c>
    </row>
    <row r="214" spans="1:12" x14ac:dyDescent="0.2">
      <c r="A214" s="7"/>
      <c r="B214" s="7" t="s">
        <v>1513</v>
      </c>
      <c r="C214" s="7" t="s">
        <v>1192</v>
      </c>
      <c r="D214" s="6"/>
      <c r="E214" s="46"/>
      <c r="F214" s="30"/>
      <c r="G214" s="7" t="s">
        <v>621</v>
      </c>
      <c r="H214" s="7" t="s">
        <v>23</v>
      </c>
      <c r="I214" s="7" t="s">
        <v>7</v>
      </c>
      <c r="J214" s="7" t="s">
        <v>1513</v>
      </c>
      <c r="K214" s="7" t="s">
        <v>1077</v>
      </c>
      <c r="L214" s="7" t="s">
        <v>251</v>
      </c>
    </row>
    <row r="215" spans="1:12" x14ac:dyDescent="0.2">
      <c r="A215" s="7"/>
      <c r="B215" s="7" t="s">
        <v>1513</v>
      </c>
      <c r="C215" s="7" t="s">
        <v>1193</v>
      </c>
      <c r="D215" s="6"/>
      <c r="E215" s="46"/>
      <c r="F215" s="30"/>
      <c r="G215" s="7" t="s">
        <v>621</v>
      </c>
      <c r="H215" s="7" t="s">
        <v>23</v>
      </c>
      <c r="I215" s="7" t="s">
        <v>7</v>
      </c>
      <c r="J215" s="7" t="s">
        <v>1513</v>
      </c>
      <c r="K215" s="7" t="s">
        <v>1077</v>
      </c>
      <c r="L215" s="7" t="s">
        <v>252</v>
      </c>
    </row>
    <row r="216" spans="1:12" x14ac:dyDescent="0.2">
      <c r="A216" s="7"/>
      <c r="B216" s="7" t="s">
        <v>1513</v>
      </c>
      <c r="C216" s="7" t="s">
        <v>1194</v>
      </c>
      <c r="D216" s="6"/>
      <c r="E216" s="46"/>
      <c r="F216" s="30"/>
      <c r="G216" s="7" t="s">
        <v>621</v>
      </c>
      <c r="H216" s="7" t="s">
        <v>23</v>
      </c>
      <c r="I216" s="7" t="s">
        <v>7</v>
      </c>
      <c r="J216" s="7" t="s">
        <v>1513</v>
      </c>
      <c r="K216" s="7" t="s">
        <v>1077</v>
      </c>
      <c r="L216" s="7" t="s">
        <v>253</v>
      </c>
    </row>
    <row r="217" spans="1:12" s="15" customFormat="1" x14ac:dyDescent="0.2">
      <c r="A217" s="14"/>
      <c r="B217" s="14" t="s">
        <v>1515</v>
      </c>
      <c r="C217" s="14"/>
      <c r="D217" s="13"/>
      <c r="E217" s="44"/>
      <c r="F217" s="28"/>
      <c r="G217" s="14" t="s">
        <v>24</v>
      </c>
      <c r="H217" s="14" t="s">
        <v>24</v>
      </c>
      <c r="I217" s="14" t="s">
        <v>7</v>
      </c>
      <c r="J217" s="14" t="s">
        <v>1515</v>
      </c>
      <c r="K217" s="14" t="s">
        <v>1077</v>
      </c>
      <c r="L217" s="14" t="s">
        <v>254</v>
      </c>
    </row>
    <row r="218" spans="1:12" x14ac:dyDescent="0.2">
      <c r="A218" s="7"/>
      <c r="B218" s="7" t="s">
        <v>1515</v>
      </c>
      <c r="C218" s="7" t="s">
        <v>1195</v>
      </c>
      <c r="D218" s="6"/>
      <c r="E218" s="46"/>
      <c r="F218" s="30"/>
      <c r="G218" s="7" t="s">
        <v>24</v>
      </c>
      <c r="H218" s="7" t="s">
        <v>24</v>
      </c>
      <c r="I218" s="7" t="s">
        <v>7</v>
      </c>
      <c r="J218" s="7" t="s">
        <v>1515</v>
      </c>
      <c r="K218" s="7" t="s">
        <v>1077</v>
      </c>
      <c r="L218" s="7" t="s">
        <v>255</v>
      </c>
    </row>
    <row r="219" spans="1:12" x14ac:dyDescent="0.2">
      <c r="A219" s="7"/>
      <c r="B219" s="7" t="s">
        <v>1515</v>
      </c>
      <c r="C219" s="7" t="s">
        <v>1196</v>
      </c>
      <c r="D219" s="6"/>
      <c r="E219" s="46"/>
      <c r="F219" s="30"/>
      <c r="G219" s="7" t="s">
        <v>24</v>
      </c>
      <c r="H219" s="7" t="s">
        <v>24</v>
      </c>
      <c r="I219" s="7" t="s">
        <v>7</v>
      </c>
      <c r="J219" s="7" t="s">
        <v>1515</v>
      </c>
      <c r="K219" s="7" t="s">
        <v>1077</v>
      </c>
      <c r="L219" s="7" t="s">
        <v>256</v>
      </c>
    </row>
    <row r="220" spans="1:12" x14ac:dyDescent="0.2">
      <c r="A220" s="7"/>
      <c r="B220" s="7" t="s">
        <v>1515</v>
      </c>
      <c r="C220" s="7" t="s">
        <v>1197</v>
      </c>
      <c r="D220" s="6"/>
      <c r="E220" s="46"/>
      <c r="F220" s="30"/>
      <c r="G220" s="7" t="s">
        <v>24</v>
      </c>
      <c r="H220" s="7" t="s">
        <v>24</v>
      </c>
      <c r="I220" s="7" t="s">
        <v>7</v>
      </c>
      <c r="J220" s="7" t="s">
        <v>1515</v>
      </c>
      <c r="K220" s="7" t="s">
        <v>1077</v>
      </c>
      <c r="L220" s="7" t="s">
        <v>257</v>
      </c>
    </row>
    <row r="221" spans="1:12" x14ac:dyDescent="0.2">
      <c r="A221" s="7"/>
      <c r="B221" s="7" t="s">
        <v>1515</v>
      </c>
      <c r="C221" s="7" t="s">
        <v>1198</v>
      </c>
      <c r="D221" s="6"/>
      <c r="E221" s="46"/>
      <c r="F221" s="30"/>
      <c r="G221" s="7" t="s">
        <v>24</v>
      </c>
      <c r="H221" s="7" t="s">
        <v>24</v>
      </c>
      <c r="I221" s="7" t="s">
        <v>7</v>
      </c>
      <c r="J221" s="7" t="s">
        <v>1515</v>
      </c>
      <c r="K221" s="7" t="s">
        <v>1077</v>
      </c>
      <c r="L221" s="7" t="s">
        <v>258</v>
      </c>
    </row>
    <row r="222" spans="1:12" x14ac:dyDescent="0.2">
      <c r="A222" s="7"/>
      <c r="B222" s="7" t="s">
        <v>1515</v>
      </c>
      <c r="C222" s="7" t="s">
        <v>1199</v>
      </c>
      <c r="D222" s="6"/>
      <c r="E222" s="46"/>
      <c r="F222" s="30"/>
      <c r="G222" s="7" t="s">
        <v>24</v>
      </c>
      <c r="H222" s="7" t="s">
        <v>24</v>
      </c>
      <c r="I222" s="7" t="s">
        <v>7</v>
      </c>
      <c r="J222" s="7" t="s">
        <v>1515</v>
      </c>
      <c r="K222" s="7" t="s">
        <v>1077</v>
      </c>
      <c r="L222" s="7" t="s">
        <v>259</v>
      </c>
    </row>
    <row r="223" spans="1:12" x14ac:dyDescent="0.2">
      <c r="A223" s="7"/>
      <c r="B223" s="7" t="s">
        <v>1515</v>
      </c>
      <c r="C223" s="7" t="s">
        <v>1200</v>
      </c>
      <c r="D223" s="6"/>
      <c r="E223" s="46"/>
      <c r="F223" s="30"/>
      <c r="G223" s="7" t="s">
        <v>24</v>
      </c>
      <c r="H223" s="7" t="s">
        <v>24</v>
      </c>
      <c r="I223" s="7" t="s">
        <v>7</v>
      </c>
      <c r="J223" s="7" t="s">
        <v>1515</v>
      </c>
      <c r="K223" s="7" t="s">
        <v>1077</v>
      </c>
      <c r="L223" s="7" t="s">
        <v>260</v>
      </c>
    </row>
    <row r="224" spans="1:12" x14ac:dyDescent="0.2">
      <c r="A224" s="7"/>
      <c r="B224" s="7"/>
      <c r="C224" s="7"/>
      <c r="D224" s="6"/>
      <c r="E224" s="46"/>
      <c r="F224" s="30"/>
      <c r="G224" s="7"/>
      <c r="H224" s="7"/>
      <c r="I224" s="7"/>
      <c r="J224" s="7"/>
      <c r="K224" s="7"/>
      <c r="L224" s="7"/>
    </row>
    <row r="225" spans="1:12" s="2" customFormat="1" x14ac:dyDescent="0.2">
      <c r="A225" s="18" t="s">
        <v>1516</v>
      </c>
      <c r="B225" s="18"/>
      <c r="D225" s="17"/>
      <c r="E225" s="48"/>
      <c r="F225" s="33"/>
      <c r="G225" s="18" t="s">
        <v>25</v>
      </c>
      <c r="H225" s="18" t="s">
        <v>25</v>
      </c>
      <c r="I225" s="18" t="s">
        <v>25</v>
      </c>
      <c r="J225" s="18" t="s">
        <v>1516</v>
      </c>
      <c r="K225" s="18" t="s">
        <v>1201</v>
      </c>
      <c r="L225" s="18" t="s">
        <v>25</v>
      </c>
    </row>
    <row r="226" spans="1:12" s="15" customFormat="1" x14ac:dyDescent="0.2">
      <c r="A226" s="14"/>
      <c r="B226" s="14" t="s">
        <v>1516</v>
      </c>
      <c r="C226" s="14"/>
      <c r="D226" s="13"/>
      <c r="E226" s="44"/>
      <c r="F226" s="28"/>
      <c r="G226" s="14"/>
      <c r="H226" s="14"/>
      <c r="I226" s="14"/>
      <c r="J226" s="14"/>
      <c r="K226" s="14"/>
      <c r="L226" s="14"/>
    </row>
    <row r="227" spans="1:12" x14ac:dyDescent="0.2">
      <c r="A227" s="7"/>
      <c r="B227" s="7" t="s">
        <v>1516</v>
      </c>
      <c r="C227" s="7" t="s">
        <v>1202</v>
      </c>
      <c r="D227" s="6"/>
      <c r="E227" s="46"/>
      <c r="F227" s="30"/>
      <c r="G227" s="7" t="s">
        <v>622</v>
      </c>
      <c r="H227" s="7" t="s">
        <v>25</v>
      </c>
      <c r="I227" s="7" t="s">
        <v>25</v>
      </c>
      <c r="J227" s="7" t="s">
        <v>1516</v>
      </c>
      <c r="K227" s="7" t="s">
        <v>1201</v>
      </c>
      <c r="L227" s="7" t="s">
        <v>261</v>
      </c>
    </row>
    <row r="228" spans="1:12" x14ac:dyDescent="0.2">
      <c r="A228" s="7"/>
      <c r="B228" s="7" t="s">
        <v>1516</v>
      </c>
      <c r="C228" s="7" t="s">
        <v>1203</v>
      </c>
      <c r="D228" s="6"/>
      <c r="E228" s="46"/>
      <c r="F228" s="30"/>
      <c r="G228" s="7" t="s">
        <v>622</v>
      </c>
      <c r="H228" s="7" t="s">
        <v>25</v>
      </c>
      <c r="I228" s="7" t="s">
        <v>25</v>
      </c>
      <c r="J228" s="7" t="s">
        <v>1516</v>
      </c>
      <c r="K228" s="7" t="s">
        <v>1201</v>
      </c>
      <c r="L228" s="7" t="s">
        <v>262</v>
      </c>
    </row>
    <row r="229" spans="1:12" x14ac:dyDescent="0.2">
      <c r="A229" s="7"/>
      <c r="B229" s="7" t="s">
        <v>1516</v>
      </c>
      <c r="C229" s="7" t="s">
        <v>1204</v>
      </c>
      <c r="D229" s="6"/>
      <c r="E229" s="46"/>
      <c r="F229" s="30"/>
      <c r="G229" s="7" t="s">
        <v>622</v>
      </c>
      <c r="H229" s="7" t="s">
        <v>25</v>
      </c>
      <c r="I229" s="7" t="s">
        <v>25</v>
      </c>
      <c r="J229" s="7" t="s">
        <v>1516</v>
      </c>
      <c r="K229" s="7" t="s">
        <v>1201</v>
      </c>
      <c r="L229" s="7" t="s">
        <v>264</v>
      </c>
    </row>
    <row r="230" spans="1:12" x14ac:dyDescent="0.2">
      <c r="A230" s="7"/>
      <c r="B230" s="7" t="s">
        <v>1516</v>
      </c>
      <c r="C230" s="7" t="s">
        <v>1205</v>
      </c>
      <c r="D230" s="6"/>
      <c r="E230" s="46"/>
      <c r="F230" s="30"/>
      <c r="G230" s="7" t="s">
        <v>622</v>
      </c>
      <c r="H230" s="7" t="s">
        <v>25</v>
      </c>
      <c r="I230" s="7" t="s">
        <v>25</v>
      </c>
      <c r="J230" s="7" t="s">
        <v>1516</v>
      </c>
      <c r="K230" s="7" t="s">
        <v>1201</v>
      </c>
      <c r="L230" s="7" t="s">
        <v>265</v>
      </c>
    </row>
    <row r="231" spans="1:12" x14ac:dyDescent="0.2">
      <c r="A231" s="7"/>
      <c r="B231" s="7" t="s">
        <v>1516</v>
      </c>
      <c r="C231" s="7" t="s">
        <v>1206</v>
      </c>
      <c r="D231" s="6"/>
      <c r="E231" s="46"/>
      <c r="F231" s="30"/>
      <c r="G231" s="7" t="s">
        <v>622</v>
      </c>
      <c r="H231" s="7" t="s">
        <v>25</v>
      </c>
      <c r="I231" s="7" t="s">
        <v>25</v>
      </c>
      <c r="J231" s="7" t="s">
        <v>1516</v>
      </c>
      <c r="K231" s="7" t="s">
        <v>1201</v>
      </c>
      <c r="L231" s="7" t="s">
        <v>266</v>
      </c>
    </row>
    <row r="232" spans="1:12" x14ac:dyDescent="0.2">
      <c r="A232" s="7"/>
      <c r="B232" s="7" t="s">
        <v>1516</v>
      </c>
      <c r="C232" s="7" t="s">
        <v>1207</v>
      </c>
      <c r="D232" s="6"/>
      <c r="E232" s="46"/>
      <c r="F232" s="30"/>
      <c r="G232" s="7" t="s">
        <v>622</v>
      </c>
      <c r="H232" s="7" t="s">
        <v>25</v>
      </c>
      <c r="I232" s="7" t="s">
        <v>25</v>
      </c>
      <c r="J232" s="7" t="s">
        <v>1516</v>
      </c>
      <c r="K232" s="7" t="s">
        <v>1201</v>
      </c>
      <c r="L232" s="7" t="s">
        <v>268</v>
      </c>
    </row>
    <row r="233" spans="1:12" x14ac:dyDescent="0.2">
      <c r="A233" s="7"/>
      <c r="B233" s="7" t="s">
        <v>1516</v>
      </c>
      <c r="C233" s="7" t="s">
        <v>1208</v>
      </c>
      <c r="D233" s="6"/>
      <c r="E233" s="46"/>
      <c r="F233" s="30"/>
      <c r="G233" s="7" t="s">
        <v>622</v>
      </c>
      <c r="H233" s="7" t="s">
        <v>25</v>
      </c>
      <c r="I233" s="7" t="s">
        <v>25</v>
      </c>
      <c r="J233" s="7" t="s">
        <v>1516</v>
      </c>
      <c r="K233" s="7" t="s">
        <v>1201</v>
      </c>
      <c r="L233" s="7" t="s">
        <v>269</v>
      </c>
    </row>
    <row r="234" spans="1:12" x14ac:dyDescent="0.2">
      <c r="A234" s="7"/>
      <c r="B234" s="7" t="s">
        <v>1516</v>
      </c>
      <c r="C234" s="7" t="s">
        <v>1209</v>
      </c>
      <c r="D234" s="6"/>
      <c r="E234" s="46"/>
      <c r="F234" s="30"/>
      <c r="G234" s="7" t="s">
        <v>622</v>
      </c>
      <c r="H234" s="7" t="s">
        <v>25</v>
      </c>
      <c r="I234" s="7" t="s">
        <v>25</v>
      </c>
      <c r="J234" s="7" t="s">
        <v>1516</v>
      </c>
      <c r="K234" s="7" t="s">
        <v>1201</v>
      </c>
      <c r="L234" s="7" t="s">
        <v>270</v>
      </c>
    </row>
    <row r="235" spans="1:12" x14ac:dyDescent="0.2">
      <c r="A235" s="7"/>
      <c r="B235" s="7" t="s">
        <v>1516</v>
      </c>
      <c r="C235" s="7" t="s">
        <v>1210</v>
      </c>
      <c r="D235" s="6"/>
      <c r="E235" s="46"/>
      <c r="F235" s="30"/>
      <c r="G235" s="7" t="s">
        <v>622</v>
      </c>
      <c r="H235" s="7" t="s">
        <v>25</v>
      </c>
      <c r="I235" s="7" t="s">
        <v>25</v>
      </c>
      <c r="J235" s="7" t="s">
        <v>1516</v>
      </c>
      <c r="K235" s="7" t="s">
        <v>1201</v>
      </c>
      <c r="L235" s="7" t="s">
        <v>271</v>
      </c>
    </row>
    <row r="236" spans="1:12" x14ac:dyDescent="0.2">
      <c r="A236" s="7"/>
      <c r="B236" s="7" t="s">
        <v>1516</v>
      </c>
      <c r="C236" s="7" t="s">
        <v>1211</v>
      </c>
      <c r="D236" s="6"/>
      <c r="E236" s="46"/>
      <c r="F236" s="30"/>
      <c r="G236" s="7" t="s">
        <v>622</v>
      </c>
      <c r="H236" s="7" t="s">
        <v>25</v>
      </c>
      <c r="I236" s="7" t="s">
        <v>25</v>
      </c>
      <c r="J236" s="7" t="s">
        <v>1516</v>
      </c>
      <c r="K236" s="7" t="s">
        <v>1201</v>
      </c>
      <c r="L236" s="7" t="s">
        <v>272</v>
      </c>
    </row>
    <row r="237" spans="1:12" x14ac:dyDescent="0.2">
      <c r="A237" s="7"/>
      <c r="B237" s="7"/>
      <c r="C237" s="7"/>
      <c r="D237" s="6"/>
      <c r="E237" s="46"/>
      <c r="F237" s="30"/>
      <c r="G237" s="7"/>
      <c r="H237" s="7"/>
      <c r="I237" s="7"/>
      <c r="J237" s="7"/>
      <c r="K237" s="7"/>
      <c r="L237" s="7"/>
    </row>
    <row r="238" spans="1:12" s="2" customFormat="1" x14ac:dyDescent="0.2">
      <c r="A238" s="18" t="s">
        <v>1213</v>
      </c>
      <c r="B238" s="18"/>
      <c r="C238" s="18"/>
      <c r="D238" s="17"/>
      <c r="E238" s="48"/>
      <c r="F238" s="33"/>
      <c r="G238" s="18" t="s">
        <v>27</v>
      </c>
      <c r="H238" s="18" t="s">
        <v>27</v>
      </c>
      <c r="I238" s="18" t="s">
        <v>27</v>
      </c>
      <c r="J238" s="18" t="s">
        <v>1213</v>
      </c>
      <c r="K238" s="18" t="s">
        <v>1517</v>
      </c>
      <c r="L238" s="18" t="s">
        <v>27</v>
      </c>
    </row>
    <row r="239" spans="1:12" s="15" customFormat="1" x14ac:dyDescent="0.2">
      <c r="A239" s="14"/>
      <c r="B239" s="14" t="s">
        <v>1213</v>
      </c>
      <c r="C239" s="14"/>
      <c r="D239" s="13"/>
      <c r="E239" s="44"/>
      <c r="F239" s="28"/>
      <c r="G239" s="14" t="s">
        <v>26</v>
      </c>
      <c r="H239" s="14"/>
      <c r="I239" s="14" t="s">
        <v>27</v>
      </c>
      <c r="J239" s="14"/>
      <c r="K239" s="14"/>
      <c r="L239" s="14"/>
    </row>
    <row r="240" spans="1:12" x14ac:dyDescent="0.2">
      <c r="A240" s="7"/>
      <c r="B240" s="7" t="s">
        <v>1213</v>
      </c>
      <c r="C240" s="7" t="s">
        <v>1213</v>
      </c>
      <c r="D240" s="6"/>
      <c r="E240" s="46"/>
      <c r="F240" s="30"/>
      <c r="G240" s="7" t="s">
        <v>26</v>
      </c>
      <c r="H240" s="7" t="s">
        <v>26</v>
      </c>
      <c r="I240" s="7" t="s">
        <v>27</v>
      </c>
      <c r="J240" s="7" t="s">
        <v>1213</v>
      </c>
      <c r="K240" s="7" t="s">
        <v>1517</v>
      </c>
      <c r="L240" s="7" t="s">
        <v>528</v>
      </c>
    </row>
    <row r="241" spans="1:12" x14ac:dyDescent="0.2">
      <c r="A241" s="7"/>
      <c r="B241" s="7" t="s">
        <v>1213</v>
      </c>
      <c r="C241" s="7" t="s">
        <v>1214</v>
      </c>
      <c r="D241" s="6"/>
      <c r="E241" s="46"/>
      <c r="F241" s="30"/>
      <c r="G241" s="7" t="s">
        <v>623</v>
      </c>
      <c r="H241" s="7" t="s">
        <v>28</v>
      </c>
      <c r="I241" s="7" t="s">
        <v>27</v>
      </c>
      <c r="J241" s="7" t="s">
        <v>1213</v>
      </c>
      <c r="K241" s="7" t="s">
        <v>1517</v>
      </c>
      <c r="L241" s="7" t="s">
        <v>274</v>
      </c>
    </row>
    <row r="242" spans="1:12" s="15" customFormat="1" x14ac:dyDescent="0.2">
      <c r="A242" s="14"/>
      <c r="B242" s="14" t="s">
        <v>1518</v>
      </c>
      <c r="C242" s="14"/>
      <c r="D242" s="13"/>
      <c r="E242" s="44"/>
      <c r="F242" s="28"/>
      <c r="G242" s="14" t="s">
        <v>624</v>
      </c>
      <c r="H242" s="14" t="s">
        <v>28</v>
      </c>
      <c r="I242" s="14" t="s">
        <v>27</v>
      </c>
      <c r="J242" s="14" t="s">
        <v>1518</v>
      </c>
      <c r="K242" s="14" t="s">
        <v>437</v>
      </c>
      <c r="L242" s="14" t="s">
        <v>275</v>
      </c>
    </row>
    <row r="243" spans="1:12" x14ac:dyDescent="0.2">
      <c r="A243" s="7"/>
      <c r="B243" s="7" t="s">
        <v>1518</v>
      </c>
      <c r="C243" s="7" t="s">
        <v>1215</v>
      </c>
      <c r="D243" s="6"/>
      <c r="E243" s="46"/>
      <c r="F243" s="30"/>
      <c r="G243" s="7" t="s">
        <v>624</v>
      </c>
      <c r="H243" s="7" t="s">
        <v>28</v>
      </c>
      <c r="I243" s="7" t="s">
        <v>27</v>
      </c>
      <c r="J243" s="7" t="s">
        <v>1518</v>
      </c>
      <c r="K243" s="7" t="s">
        <v>1517</v>
      </c>
      <c r="L243" s="7" t="s">
        <v>276</v>
      </c>
    </row>
    <row r="244" spans="1:12" x14ac:dyDescent="0.2">
      <c r="A244" s="7"/>
      <c r="B244" s="7" t="s">
        <v>1518</v>
      </c>
      <c r="C244" s="7" t="s">
        <v>1216</v>
      </c>
      <c r="D244" s="6"/>
      <c r="E244" s="46"/>
      <c r="F244" s="30"/>
      <c r="G244" s="7" t="s">
        <v>624</v>
      </c>
      <c r="H244" s="7" t="s">
        <v>28</v>
      </c>
      <c r="I244" s="7" t="s">
        <v>27</v>
      </c>
      <c r="J244" s="7" t="s">
        <v>1518</v>
      </c>
      <c r="K244" s="7" t="s">
        <v>1517</v>
      </c>
      <c r="L244" s="7" t="s">
        <v>277</v>
      </c>
    </row>
    <row r="245" spans="1:12" s="12" customFormat="1" x14ac:dyDescent="0.2">
      <c r="A245" s="11"/>
      <c r="B245" s="11" t="s">
        <v>1519</v>
      </c>
      <c r="C245" s="11"/>
      <c r="D245" s="10"/>
      <c r="E245" s="45"/>
      <c r="F245" s="29"/>
      <c r="G245" s="11" t="s">
        <v>624</v>
      </c>
      <c r="H245" s="11" t="s">
        <v>28</v>
      </c>
      <c r="I245" s="11" t="s">
        <v>27</v>
      </c>
      <c r="J245" s="11" t="s">
        <v>1519</v>
      </c>
      <c r="K245" s="11" t="s">
        <v>1517</v>
      </c>
      <c r="L245" s="11" t="s">
        <v>278</v>
      </c>
    </row>
    <row r="246" spans="1:12" x14ac:dyDescent="0.2">
      <c r="A246" s="7"/>
      <c r="B246" s="7" t="s">
        <v>1519</v>
      </c>
      <c r="C246" s="7" t="s">
        <v>1217</v>
      </c>
      <c r="D246" s="6"/>
      <c r="E246" s="46"/>
      <c r="F246" s="30"/>
      <c r="G246" s="7" t="s">
        <v>624</v>
      </c>
      <c r="H246" s="7" t="s">
        <v>28</v>
      </c>
      <c r="I246" s="7" t="s">
        <v>27</v>
      </c>
      <c r="J246" s="7" t="s">
        <v>1519</v>
      </c>
      <c r="K246" s="7" t="s">
        <v>1517</v>
      </c>
      <c r="L246" s="7" t="s">
        <v>279</v>
      </c>
    </row>
    <row r="247" spans="1:12" x14ac:dyDescent="0.2">
      <c r="A247" s="7"/>
      <c r="B247" s="7" t="s">
        <v>1519</v>
      </c>
      <c r="C247" s="7" t="s">
        <v>1218</v>
      </c>
      <c r="D247" s="6"/>
      <c r="E247" s="46"/>
      <c r="F247" s="30"/>
      <c r="G247" s="7" t="s">
        <v>624</v>
      </c>
      <c r="H247" s="7" t="s">
        <v>28</v>
      </c>
      <c r="I247" s="7" t="s">
        <v>27</v>
      </c>
      <c r="J247" s="7" t="s">
        <v>1519</v>
      </c>
      <c r="K247" s="7" t="s">
        <v>1517</v>
      </c>
      <c r="L247" s="7" t="s">
        <v>280</v>
      </c>
    </row>
    <row r="248" spans="1:12" x14ac:dyDescent="0.2">
      <c r="A248" s="7"/>
      <c r="B248" s="7" t="s">
        <v>1519</v>
      </c>
      <c r="C248" s="7" t="s">
        <v>1219</v>
      </c>
      <c r="D248" s="6"/>
      <c r="E248" s="46"/>
      <c r="F248" s="30"/>
      <c r="G248" s="7" t="s">
        <v>624</v>
      </c>
      <c r="H248" s="7" t="s">
        <v>28</v>
      </c>
      <c r="I248" s="7" t="s">
        <v>27</v>
      </c>
      <c r="J248" s="7" t="s">
        <v>1519</v>
      </c>
      <c r="K248" s="7" t="s">
        <v>1517</v>
      </c>
      <c r="L248" s="7" t="s">
        <v>281</v>
      </c>
    </row>
    <row r="249" spans="1:12" x14ac:dyDescent="0.2">
      <c r="A249" s="7"/>
      <c r="B249" s="7" t="s">
        <v>1519</v>
      </c>
      <c r="C249" s="7" t="s">
        <v>1220</v>
      </c>
      <c r="D249" s="6"/>
      <c r="E249" s="46"/>
      <c r="F249" s="30"/>
      <c r="G249" s="7" t="s">
        <v>624</v>
      </c>
      <c r="H249" s="7" t="s">
        <v>28</v>
      </c>
      <c r="I249" s="7" t="s">
        <v>27</v>
      </c>
      <c r="J249" s="7" t="s">
        <v>1519</v>
      </c>
      <c r="K249" s="7" t="s">
        <v>1517</v>
      </c>
      <c r="L249" s="7" t="s">
        <v>282</v>
      </c>
    </row>
    <row r="250" spans="1:12" s="15" customFormat="1" x14ac:dyDescent="0.2">
      <c r="A250" s="14"/>
      <c r="B250" s="14" t="s">
        <v>1221</v>
      </c>
      <c r="C250" s="14"/>
      <c r="D250" s="13"/>
      <c r="E250" s="44"/>
      <c r="F250" s="28"/>
      <c r="G250" s="14" t="s">
        <v>625</v>
      </c>
      <c r="H250" s="14" t="s">
        <v>28</v>
      </c>
      <c r="I250" s="14" t="s">
        <v>27</v>
      </c>
      <c r="J250" s="14" t="s">
        <v>1221</v>
      </c>
      <c r="K250" s="14" t="s">
        <v>1517</v>
      </c>
      <c r="L250" s="14" t="s">
        <v>283</v>
      </c>
    </row>
    <row r="251" spans="1:12" x14ac:dyDescent="0.2">
      <c r="A251" s="7"/>
      <c r="B251" s="7" t="s">
        <v>1221</v>
      </c>
      <c r="C251" s="7" t="s">
        <v>1221</v>
      </c>
      <c r="D251" s="6"/>
      <c r="E251" s="46"/>
      <c r="F251" s="30"/>
      <c r="G251" s="7" t="s">
        <v>625</v>
      </c>
      <c r="H251" s="7" t="s">
        <v>28</v>
      </c>
      <c r="I251" s="7" t="s">
        <v>27</v>
      </c>
      <c r="J251" s="7" t="s">
        <v>1221</v>
      </c>
      <c r="K251" s="7" t="s">
        <v>1517</v>
      </c>
      <c r="L251" s="7" t="s">
        <v>443</v>
      </c>
    </row>
    <row r="252" spans="1:12" x14ac:dyDescent="0.2">
      <c r="A252" s="7"/>
      <c r="B252" s="7"/>
      <c r="C252" s="7"/>
      <c r="D252" s="6"/>
      <c r="E252" s="46"/>
      <c r="F252" s="30"/>
      <c r="G252" s="7" t="s">
        <v>435</v>
      </c>
      <c r="H252" s="7" t="s">
        <v>435</v>
      </c>
      <c r="I252" s="7"/>
      <c r="J252" s="7"/>
      <c r="K252" s="7"/>
      <c r="L252" s="7" t="s">
        <v>435</v>
      </c>
    </row>
    <row r="253" spans="1:12" s="2" customFormat="1" x14ac:dyDescent="0.2">
      <c r="A253" s="18" t="s">
        <v>1520</v>
      </c>
      <c r="B253" s="18"/>
      <c r="D253" s="17"/>
      <c r="E253" s="48"/>
      <c r="F253" s="33"/>
      <c r="G253" s="18" t="s">
        <v>29</v>
      </c>
      <c r="H253" s="18" t="s">
        <v>29</v>
      </c>
      <c r="I253" s="18" t="s">
        <v>29</v>
      </c>
      <c r="J253" s="18" t="s">
        <v>1520</v>
      </c>
      <c r="K253" s="18" t="s">
        <v>1222</v>
      </c>
      <c r="L253" s="18" t="s">
        <v>29</v>
      </c>
    </row>
    <row r="254" spans="1:12" s="15" customFormat="1" x14ac:dyDescent="0.2">
      <c r="A254" s="14"/>
      <c r="B254" s="14" t="s">
        <v>1521</v>
      </c>
      <c r="C254" s="14"/>
      <c r="D254" s="13"/>
      <c r="E254" s="44"/>
      <c r="F254" s="28"/>
      <c r="G254" s="14" t="s">
        <v>626</v>
      </c>
      <c r="H254" s="14" t="s">
        <v>29</v>
      </c>
      <c r="I254" s="14" t="s">
        <v>29</v>
      </c>
      <c r="J254" s="14" t="s">
        <v>1521</v>
      </c>
      <c r="K254" s="14" t="s">
        <v>1222</v>
      </c>
      <c r="L254" s="14" t="s">
        <v>284</v>
      </c>
    </row>
    <row r="255" spans="1:12" x14ac:dyDescent="0.2">
      <c r="A255" s="7"/>
      <c r="B255" s="7" t="s">
        <v>1521</v>
      </c>
      <c r="C255" s="7" t="s">
        <v>1223</v>
      </c>
      <c r="D255" s="6"/>
      <c r="E255" s="46"/>
      <c r="F255" s="30"/>
      <c r="G255" s="7" t="s">
        <v>626</v>
      </c>
      <c r="H255" s="7" t="s">
        <v>29</v>
      </c>
      <c r="I255" s="7" t="s">
        <v>29</v>
      </c>
      <c r="J255" s="7" t="s">
        <v>1521</v>
      </c>
      <c r="K255" s="7" t="s">
        <v>1222</v>
      </c>
      <c r="L255" s="7" t="s">
        <v>285</v>
      </c>
    </row>
    <row r="256" spans="1:12" x14ac:dyDescent="0.2">
      <c r="A256" s="7"/>
      <c r="B256" s="7" t="s">
        <v>1521</v>
      </c>
      <c r="C256" s="7" t="s">
        <v>1224</v>
      </c>
      <c r="D256" s="6"/>
      <c r="E256" s="46"/>
      <c r="F256" s="30"/>
      <c r="G256" s="7" t="s">
        <v>626</v>
      </c>
      <c r="H256" s="7" t="s">
        <v>29</v>
      </c>
      <c r="I256" s="7" t="s">
        <v>29</v>
      </c>
      <c r="J256" s="7" t="s">
        <v>1521</v>
      </c>
      <c r="K256" s="7" t="s">
        <v>1222</v>
      </c>
      <c r="L256" s="7" t="s">
        <v>286</v>
      </c>
    </row>
    <row r="257" spans="1:12" s="15" customFormat="1" x14ac:dyDescent="0.2">
      <c r="A257" s="14"/>
      <c r="B257" s="14" t="s">
        <v>1226</v>
      </c>
      <c r="C257" s="14"/>
      <c r="D257" s="13"/>
      <c r="E257" s="44"/>
      <c r="F257" s="28"/>
      <c r="G257" s="14" t="s">
        <v>627</v>
      </c>
      <c r="H257" s="14" t="s">
        <v>29</v>
      </c>
      <c r="I257" s="14" t="s">
        <v>29</v>
      </c>
      <c r="J257" s="14" t="s">
        <v>1226</v>
      </c>
      <c r="K257" s="14" t="s">
        <v>1222</v>
      </c>
      <c r="L257" s="14" t="s">
        <v>287</v>
      </c>
    </row>
    <row r="258" spans="1:12" x14ac:dyDescent="0.2">
      <c r="A258" s="7"/>
      <c r="B258" s="7" t="s">
        <v>1226</v>
      </c>
      <c r="C258" s="7" t="s">
        <v>1225</v>
      </c>
      <c r="D258" s="6"/>
      <c r="E258" s="46"/>
      <c r="F258" s="30"/>
      <c r="G258" s="7" t="s">
        <v>627</v>
      </c>
      <c r="H258" s="7" t="s">
        <v>29</v>
      </c>
      <c r="I258" s="7" t="s">
        <v>29</v>
      </c>
      <c r="J258" s="7" t="s">
        <v>1226</v>
      </c>
      <c r="K258" s="7" t="s">
        <v>1222</v>
      </c>
      <c r="L258" s="7" t="s">
        <v>288</v>
      </c>
    </row>
    <row r="259" spans="1:12" x14ac:dyDescent="0.2">
      <c r="A259" s="7"/>
      <c r="B259" s="7" t="s">
        <v>1226</v>
      </c>
      <c r="C259" s="7" t="s">
        <v>1522</v>
      </c>
      <c r="D259" s="6"/>
      <c r="E259" s="46"/>
      <c r="F259" s="30"/>
      <c r="G259" s="7" t="s">
        <v>627</v>
      </c>
      <c r="H259" s="7" t="s">
        <v>29</v>
      </c>
      <c r="I259" s="7" t="s">
        <v>29</v>
      </c>
      <c r="J259" s="7" t="s">
        <v>1226</v>
      </c>
      <c r="K259" s="7" t="s">
        <v>1222</v>
      </c>
      <c r="L259" s="7" t="s">
        <v>289</v>
      </c>
    </row>
    <row r="260" spans="1:12" x14ac:dyDescent="0.2">
      <c r="A260" s="7"/>
      <c r="B260" s="7" t="s">
        <v>1226</v>
      </c>
      <c r="C260" s="7" t="s">
        <v>1523</v>
      </c>
      <c r="D260" s="6"/>
      <c r="E260" s="46"/>
      <c r="F260" s="30"/>
      <c r="G260" s="7" t="s">
        <v>627</v>
      </c>
      <c r="H260" s="7" t="s">
        <v>29</v>
      </c>
      <c r="I260" s="7" t="s">
        <v>29</v>
      </c>
      <c r="J260" s="7" t="s">
        <v>1226</v>
      </c>
      <c r="K260" s="7" t="s">
        <v>1222</v>
      </c>
      <c r="L260" s="7" t="s">
        <v>290</v>
      </c>
    </row>
    <row r="261" spans="1:12" s="15" customFormat="1" x14ac:dyDescent="0.2">
      <c r="A261" s="14"/>
      <c r="B261" s="14" t="s">
        <v>1524</v>
      </c>
      <c r="C261" s="14"/>
      <c r="D261" s="13"/>
      <c r="E261" s="44"/>
      <c r="F261" s="28"/>
      <c r="G261" s="14" t="s">
        <v>628</v>
      </c>
      <c r="H261" s="14" t="s">
        <v>29</v>
      </c>
      <c r="I261" s="14" t="s">
        <v>29</v>
      </c>
      <c r="J261" s="14" t="s">
        <v>1524</v>
      </c>
      <c r="K261" s="14" t="s">
        <v>1222</v>
      </c>
      <c r="L261" s="14" t="s">
        <v>291</v>
      </c>
    </row>
    <row r="262" spans="1:12" x14ac:dyDescent="0.2">
      <c r="A262" s="7"/>
      <c r="B262" s="7" t="s">
        <v>1524</v>
      </c>
      <c r="C262" s="7" t="s">
        <v>1228</v>
      </c>
      <c r="D262" s="6"/>
      <c r="E262" s="46"/>
      <c r="F262" s="30"/>
      <c r="G262" s="7" t="s">
        <v>628</v>
      </c>
      <c r="H262" s="7" t="s">
        <v>29</v>
      </c>
      <c r="I262" s="7" t="s">
        <v>29</v>
      </c>
      <c r="J262" s="7" t="s">
        <v>1524</v>
      </c>
      <c r="K262" s="7" t="s">
        <v>1222</v>
      </c>
      <c r="L262" s="7" t="s">
        <v>292</v>
      </c>
    </row>
    <row r="263" spans="1:12" x14ac:dyDescent="0.2">
      <c r="A263" s="7"/>
      <c r="B263" s="7" t="s">
        <v>1524</v>
      </c>
      <c r="C263" s="7" t="s">
        <v>1229</v>
      </c>
      <c r="D263" s="6"/>
      <c r="E263" s="46"/>
      <c r="F263" s="30"/>
      <c r="G263" s="7" t="s">
        <v>628</v>
      </c>
      <c r="H263" s="7" t="s">
        <v>29</v>
      </c>
      <c r="I263" s="7" t="s">
        <v>29</v>
      </c>
      <c r="J263" s="7" t="s">
        <v>1524</v>
      </c>
      <c r="K263" s="7" t="s">
        <v>1222</v>
      </c>
      <c r="L263" s="7" t="s">
        <v>293</v>
      </c>
    </row>
    <row r="264" spans="1:12" x14ac:dyDescent="0.2">
      <c r="A264" s="7"/>
      <c r="B264" s="7" t="s">
        <v>1524</v>
      </c>
      <c r="C264" s="7" t="s">
        <v>1230</v>
      </c>
      <c r="D264" s="6"/>
      <c r="E264" s="46"/>
      <c r="F264" s="30"/>
      <c r="G264" s="7" t="s">
        <v>628</v>
      </c>
      <c r="H264" s="7" t="s">
        <v>29</v>
      </c>
      <c r="I264" s="7" t="s">
        <v>29</v>
      </c>
      <c r="J264" s="7" t="s">
        <v>1524</v>
      </c>
      <c r="K264" s="7" t="s">
        <v>1222</v>
      </c>
      <c r="L264" s="7" t="s">
        <v>294</v>
      </c>
    </row>
    <row r="265" spans="1:12" x14ac:dyDescent="0.2">
      <c r="A265" s="7"/>
      <c r="B265" s="7" t="s">
        <v>1524</v>
      </c>
      <c r="C265" s="7" t="s">
        <v>1525</v>
      </c>
      <c r="D265" s="6"/>
      <c r="E265" s="46"/>
      <c r="F265" s="30"/>
      <c r="G265" s="7" t="s">
        <v>628</v>
      </c>
      <c r="H265" s="7" t="s">
        <v>29</v>
      </c>
      <c r="I265" s="7" t="s">
        <v>29</v>
      </c>
      <c r="J265" s="7" t="s">
        <v>1524</v>
      </c>
      <c r="K265" s="7" t="s">
        <v>1222</v>
      </c>
      <c r="L265" s="7" t="s">
        <v>295</v>
      </c>
    </row>
    <row r="266" spans="1:12" x14ac:dyDescent="0.2">
      <c r="A266" s="7"/>
      <c r="B266" s="7"/>
      <c r="C266" s="7"/>
      <c r="D266" s="6"/>
      <c r="E266" s="46"/>
      <c r="F266" s="30"/>
      <c r="G266" s="7" t="s">
        <v>435</v>
      </c>
      <c r="H266" s="7" t="s">
        <v>435</v>
      </c>
      <c r="I266" s="7"/>
      <c r="J266" s="7"/>
      <c r="K266" s="7"/>
      <c r="L266" s="7" t="s">
        <v>435</v>
      </c>
    </row>
    <row r="267" spans="1:12" s="2" customFormat="1" x14ac:dyDescent="0.2">
      <c r="A267" s="18" t="s">
        <v>1526</v>
      </c>
      <c r="B267" s="18"/>
      <c r="D267" s="17"/>
      <c r="E267" s="48"/>
      <c r="F267" s="33"/>
      <c r="G267" s="18" t="s">
        <v>31</v>
      </c>
      <c r="H267" s="18" t="s">
        <v>31</v>
      </c>
      <c r="I267" s="18" t="s">
        <v>31</v>
      </c>
      <c r="J267" s="18" t="s">
        <v>1526</v>
      </c>
      <c r="K267" s="18" t="s">
        <v>1232</v>
      </c>
      <c r="L267" s="18" t="s">
        <v>31</v>
      </c>
    </row>
    <row r="268" spans="1:12" s="15" customFormat="1" x14ac:dyDescent="0.2">
      <c r="A268" s="14"/>
      <c r="B268" s="14" t="s">
        <v>1527</v>
      </c>
      <c r="D268" s="13"/>
      <c r="E268" s="44"/>
      <c r="F268" s="28"/>
      <c r="G268" s="14" t="s">
        <v>30</v>
      </c>
      <c r="H268" s="14" t="s">
        <v>30</v>
      </c>
      <c r="I268" s="14" t="s">
        <v>31</v>
      </c>
      <c r="J268" s="14" t="s">
        <v>1527</v>
      </c>
      <c r="K268" s="14" t="s">
        <v>1232</v>
      </c>
      <c r="L268" s="14" t="s">
        <v>296</v>
      </c>
    </row>
    <row r="269" spans="1:12" x14ac:dyDescent="0.2">
      <c r="A269" s="7"/>
      <c r="B269" s="7" t="s">
        <v>1527</v>
      </c>
      <c r="C269" s="7" t="s">
        <v>1233</v>
      </c>
      <c r="D269" s="6"/>
      <c r="E269" s="46"/>
      <c r="F269" s="30"/>
      <c r="G269" s="7" t="s">
        <v>30</v>
      </c>
      <c r="H269" s="7" t="s">
        <v>30</v>
      </c>
      <c r="I269" s="7" t="s">
        <v>31</v>
      </c>
      <c r="J269" s="7" t="s">
        <v>1527</v>
      </c>
      <c r="K269" s="7" t="s">
        <v>1232</v>
      </c>
      <c r="L269" s="7" t="s">
        <v>297</v>
      </c>
    </row>
    <row r="270" spans="1:12" x14ac:dyDescent="0.2">
      <c r="A270" s="7"/>
      <c r="B270" s="7" t="s">
        <v>1527</v>
      </c>
      <c r="C270" s="7" t="s">
        <v>1234</v>
      </c>
      <c r="D270" s="6"/>
      <c r="E270" s="46"/>
      <c r="F270" s="30"/>
      <c r="G270" s="7" t="s">
        <v>30</v>
      </c>
      <c r="H270" s="7" t="s">
        <v>30</v>
      </c>
      <c r="I270" s="7" t="s">
        <v>31</v>
      </c>
      <c r="J270" s="7" t="s">
        <v>1527</v>
      </c>
      <c r="K270" s="7" t="s">
        <v>1232</v>
      </c>
      <c r="L270" s="7" t="s">
        <v>298</v>
      </c>
    </row>
    <row r="271" spans="1:12" x14ac:dyDescent="0.2">
      <c r="A271" s="7"/>
      <c r="B271" s="7" t="s">
        <v>1527</v>
      </c>
      <c r="C271" s="7" t="s">
        <v>1235</v>
      </c>
      <c r="D271" s="6"/>
      <c r="E271" s="46"/>
      <c r="F271" s="30"/>
      <c r="G271" s="7" t="s">
        <v>30</v>
      </c>
      <c r="H271" s="7" t="s">
        <v>30</v>
      </c>
      <c r="I271" s="7" t="s">
        <v>31</v>
      </c>
      <c r="J271" s="7" t="s">
        <v>1527</v>
      </c>
      <c r="K271" s="7" t="s">
        <v>1232</v>
      </c>
      <c r="L271" s="7" t="s">
        <v>299</v>
      </c>
    </row>
    <row r="272" spans="1:12" x14ac:dyDescent="0.2">
      <c r="A272" s="7"/>
      <c r="B272" s="7" t="s">
        <v>1527</v>
      </c>
      <c r="C272" s="7" t="s">
        <v>1236</v>
      </c>
      <c r="D272" s="6"/>
      <c r="E272" s="46"/>
      <c r="F272" s="30"/>
      <c r="G272" s="7" t="s">
        <v>30</v>
      </c>
      <c r="H272" s="7" t="s">
        <v>30</v>
      </c>
      <c r="I272" s="7" t="s">
        <v>31</v>
      </c>
      <c r="J272" s="7" t="s">
        <v>1527</v>
      </c>
      <c r="K272" s="7" t="s">
        <v>1232</v>
      </c>
      <c r="L272" s="7" t="s">
        <v>300</v>
      </c>
    </row>
    <row r="273" spans="1:12" s="15" customFormat="1" x14ac:dyDescent="0.2">
      <c r="A273" s="14"/>
      <c r="B273" s="14" t="s">
        <v>1528</v>
      </c>
      <c r="D273" s="13"/>
      <c r="E273" s="44"/>
      <c r="F273" s="28"/>
      <c r="G273" s="14" t="s">
        <v>32</v>
      </c>
      <c r="H273" s="14" t="s">
        <v>32</v>
      </c>
      <c r="I273" s="14" t="s">
        <v>31</v>
      </c>
      <c r="J273" s="14" t="s">
        <v>1528</v>
      </c>
      <c r="K273" s="14" t="s">
        <v>1232</v>
      </c>
      <c r="L273" s="14" t="s">
        <v>301</v>
      </c>
    </row>
    <row r="274" spans="1:12" x14ac:dyDescent="0.2">
      <c r="A274" s="7"/>
      <c r="B274" s="7" t="s">
        <v>1528</v>
      </c>
      <c r="C274" s="7" t="s">
        <v>1237</v>
      </c>
      <c r="D274" s="6"/>
      <c r="E274" s="46"/>
      <c r="F274" s="30"/>
      <c r="G274" s="7" t="s">
        <v>32</v>
      </c>
      <c r="H274" s="7" t="s">
        <v>32</v>
      </c>
      <c r="I274" s="7" t="s">
        <v>31</v>
      </c>
      <c r="J274" s="7" t="s">
        <v>1528</v>
      </c>
      <c r="K274" s="7" t="s">
        <v>1232</v>
      </c>
      <c r="L274" s="7" t="s">
        <v>302</v>
      </c>
    </row>
    <row r="275" spans="1:12" x14ac:dyDescent="0.2">
      <c r="A275" s="7"/>
      <c r="B275" s="7" t="s">
        <v>1528</v>
      </c>
      <c r="C275" s="7" t="s">
        <v>1529</v>
      </c>
      <c r="D275" s="6"/>
      <c r="E275" s="46"/>
      <c r="F275" s="30"/>
      <c r="G275" s="7" t="s">
        <v>32</v>
      </c>
      <c r="H275" s="7" t="s">
        <v>32</v>
      </c>
      <c r="I275" s="7" t="s">
        <v>31</v>
      </c>
      <c r="J275" s="7" t="s">
        <v>1528</v>
      </c>
      <c r="K275" s="7" t="s">
        <v>1232</v>
      </c>
      <c r="L275" s="7" t="s">
        <v>303</v>
      </c>
    </row>
    <row r="276" spans="1:12" x14ac:dyDescent="0.2">
      <c r="A276" s="7"/>
      <c r="B276" s="7" t="s">
        <v>1528</v>
      </c>
      <c r="C276" s="7" t="s">
        <v>1239</v>
      </c>
      <c r="D276" s="6"/>
      <c r="E276" s="46"/>
      <c r="F276" s="30"/>
      <c r="G276" s="7" t="s">
        <v>32</v>
      </c>
      <c r="H276" s="7" t="s">
        <v>32</v>
      </c>
      <c r="I276" s="7" t="s">
        <v>31</v>
      </c>
      <c r="J276" s="7" t="s">
        <v>1528</v>
      </c>
      <c r="K276" s="7" t="s">
        <v>1232</v>
      </c>
      <c r="L276" s="7" t="s">
        <v>304</v>
      </c>
    </row>
    <row r="277" spans="1:12" x14ac:dyDescent="0.2">
      <c r="A277" s="7"/>
      <c r="B277" s="7" t="s">
        <v>1528</v>
      </c>
      <c r="C277" s="7" t="s">
        <v>1240</v>
      </c>
      <c r="D277" s="6"/>
      <c r="E277" s="46"/>
      <c r="F277" s="30"/>
      <c r="G277" s="7" t="s">
        <v>32</v>
      </c>
      <c r="H277" s="7" t="s">
        <v>32</v>
      </c>
      <c r="I277" s="7" t="s">
        <v>31</v>
      </c>
      <c r="J277" s="7" t="s">
        <v>1528</v>
      </c>
      <c r="K277" s="7" t="s">
        <v>1232</v>
      </c>
      <c r="L277" s="7" t="s">
        <v>305</v>
      </c>
    </row>
    <row r="278" spans="1:12" x14ac:dyDescent="0.2">
      <c r="A278" s="7"/>
      <c r="B278" s="7" t="s">
        <v>1528</v>
      </c>
      <c r="C278" s="7" t="s">
        <v>1241</v>
      </c>
      <c r="D278" s="6"/>
      <c r="E278" s="46"/>
      <c r="F278" s="30"/>
      <c r="G278" s="7" t="s">
        <v>32</v>
      </c>
      <c r="H278" s="7" t="s">
        <v>32</v>
      </c>
      <c r="I278" s="7" t="s">
        <v>31</v>
      </c>
      <c r="J278" s="7" t="s">
        <v>1528</v>
      </c>
      <c r="K278" s="7" t="s">
        <v>1232</v>
      </c>
      <c r="L278" s="7" t="s">
        <v>306</v>
      </c>
    </row>
    <row r="279" spans="1:12" x14ac:dyDescent="0.2">
      <c r="A279" s="7"/>
      <c r="B279" s="7" t="s">
        <v>1528</v>
      </c>
      <c r="C279" s="7" t="s">
        <v>1242</v>
      </c>
      <c r="D279" s="6"/>
      <c r="E279" s="46"/>
      <c r="F279" s="30"/>
      <c r="G279" s="7" t="s">
        <v>32</v>
      </c>
      <c r="H279" s="7" t="s">
        <v>32</v>
      </c>
      <c r="I279" s="7" t="s">
        <v>31</v>
      </c>
      <c r="J279" s="7" t="s">
        <v>1528</v>
      </c>
      <c r="K279" s="7" t="s">
        <v>1232</v>
      </c>
      <c r="L279" s="7" t="s">
        <v>307</v>
      </c>
    </row>
    <row r="280" spans="1:12" x14ac:dyDescent="0.2">
      <c r="A280" s="7"/>
      <c r="B280" s="7" t="s">
        <v>1528</v>
      </c>
      <c r="C280" s="7" t="s">
        <v>1243</v>
      </c>
      <c r="D280" s="6"/>
      <c r="E280" s="46"/>
      <c r="F280" s="30"/>
      <c r="G280" s="7" t="s">
        <v>32</v>
      </c>
      <c r="H280" s="7" t="s">
        <v>32</v>
      </c>
      <c r="I280" s="7" t="s">
        <v>31</v>
      </c>
      <c r="J280" s="7" t="s">
        <v>1528</v>
      </c>
      <c r="K280" s="7" t="s">
        <v>1232</v>
      </c>
      <c r="L280" s="7" t="s">
        <v>308</v>
      </c>
    </row>
    <row r="281" spans="1:12" x14ac:dyDescent="0.2">
      <c r="A281" s="7"/>
      <c r="B281" s="7" t="s">
        <v>1528</v>
      </c>
      <c r="C281" s="7" t="s">
        <v>1244</v>
      </c>
      <c r="D281" s="6"/>
      <c r="E281" s="46"/>
      <c r="F281" s="30"/>
      <c r="G281" s="7" t="s">
        <v>32</v>
      </c>
      <c r="H281" s="7" t="s">
        <v>32</v>
      </c>
      <c r="I281" s="7" t="s">
        <v>31</v>
      </c>
      <c r="J281" s="7" t="s">
        <v>1528</v>
      </c>
      <c r="K281" s="7" t="s">
        <v>1232</v>
      </c>
      <c r="L281" s="7" t="s">
        <v>309</v>
      </c>
    </row>
    <row r="282" spans="1:12" x14ac:dyDescent="0.2">
      <c r="A282" s="7"/>
      <c r="B282" s="7" t="s">
        <v>1528</v>
      </c>
      <c r="C282" s="7" t="s">
        <v>1245</v>
      </c>
      <c r="D282" s="6"/>
      <c r="E282" s="46"/>
      <c r="F282" s="30"/>
      <c r="G282" s="7" t="s">
        <v>32</v>
      </c>
      <c r="H282" s="7" t="s">
        <v>32</v>
      </c>
      <c r="I282" s="7" t="s">
        <v>31</v>
      </c>
      <c r="J282" s="7" t="s">
        <v>1528</v>
      </c>
      <c r="K282" s="7" t="s">
        <v>1232</v>
      </c>
      <c r="L282" s="7" t="s">
        <v>310</v>
      </c>
    </row>
    <row r="283" spans="1:12" x14ac:dyDescent="0.2">
      <c r="A283" s="7"/>
      <c r="B283" s="7" t="s">
        <v>1528</v>
      </c>
      <c r="C283" s="7" t="s">
        <v>1246</v>
      </c>
      <c r="D283" s="6"/>
      <c r="E283" s="46"/>
      <c r="F283" s="30"/>
      <c r="G283" s="7" t="s">
        <v>32</v>
      </c>
      <c r="H283" s="7" t="s">
        <v>32</v>
      </c>
      <c r="I283" s="7" t="s">
        <v>31</v>
      </c>
      <c r="J283" s="7" t="s">
        <v>1528</v>
      </c>
      <c r="K283" s="7" t="s">
        <v>1232</v>
      </c>
      <c r="L283" s="7" t="s">
        <v>311</v>
      </c>
    </row>
    <row r="284" spans="1:12" x14ac:dyDescent="0.2">
      <c r="A284" s="7"/>
      <c r="B284" s="7" t="s">
        <v>1528</v>
      </c>
      <c r="C284" s="7" t="s">
        <v>1247</v>
      </c>
      <c r="D284" s="6"/>
      <c r="E284" s="46"/>
      <c r="F284" s="30"/>
      <c r="G284" s="7" t="s">
        <v>32</v>
      </c>
      <c r="H284" s="7" t="s">
        <v>32</v>
      </c>
      <c r="I284" s="7" t="s">
        <v>31</v>
      </c>
      <c r="J284" s="7" t="s">
        <v>1528</v>
      </c>
      <c r="K284" s="7" t="s">
        <v>1232</v>
      </c>
      <c r="L284" s="7" t="s">
        <v>312</v>
      </c>
    </row>
    <row r="285" spans="1:12" x14ac:dyDescent="0.2">
      <c r="A285" s="7"/>
      <c r="B285" s="7" t="s">
        <v>1528</v>
      </c>
      <c r="C285" s="7" t="s">
        <v>1248</v>
      </c>
      <c r="D285" s="6"/>
      <c r="E285" s="46"/>
      <c r="F285" s="30"/>
      <c r="G285" s="7" t="s">
        <v>32</v>
      </c>
      <c r="H285" s="7" t="s">
        <v>32</v>
      </c>
      <c r="I285" s="7" t="s">
        <v>31</v>
      </c>
      <c r="J285" s="7" t="s">
        <v>1528</v>
      </c>
      <c r="K285" s="7" t="s">
        <v>1232</v>
      </c>
      <c r="L285" s="7" t="s">
        <v>313</v>
      </c>
    </row>
    <row r="286" spans="1:12" x14ac:dyDescent="0.2">
      <c r="A286" s="7"/>
      <c r="B286" s="7" t="s">
        <v>1528</v>
      </c>
      <c r="C286" s="7" t="s">
        <v>1249</v>
      </c>
      <c r="D286" s="6"/>
      <c r="E286" s="46"/>
      <c r="F286" s="30"/>
      <c r="G286" s="7" t="s">
        <v>32</v>
      </c>
      <c r="H286" s="7" t="s">
        <v>32</v>
      </c>
      <c r="I286" s="7" t="s">
        <v>31</v>
      </c>
      <c r="J286" s="7" t="s">
        <v>1528</v>
      </c>
      <c r="K286" s="7" t="s">
        <v>1232</v>
      </c>
      <c r="L286" s="7" t="s">
        <v>314</v>
      </c>
    </row>
    <row r="287" spans="1:12" x14ac:dyDescent="0.2">
      <c r="A287" s="7"/>
      <c r="B287" s="7" t="s">
        <v>1528</v>
      </c>
      <c r="C287" s="7" t="s">
        <v>1250</v>
      </c>
      <c r="D287" s="6"/>
      <c r="E287" s="46"/>
      <c r="F287" s="30"/>
      <c r="G287" s="7" t="s">
        <v>32</v>
      </c>
      <c r="H287" s="7" t="s">
        <v>32</v>
      </c>
      <c r="I287" s="7" t="s">
        <v>31</v>
      </c>
      <c r="J287" s="7" t="s">
        <v>1528</v>
      </c>
      <c r="K287" s="7" t="s">
        <v>1232</v>
      </c>
      <c r="L287" s="7" t="s">
        <v>315</v>
      </c>
    </row>
    <row r="288" spans="1:12" x14ac:dyDescent="0.2">
      <c r="A288" s="7"/>
      <c r="B288" s="7" t="s">
        <v>1528</v>
      </c>
      <c r="C288" s="7" t="s">
        <v>1251</v>
      </c>
      <c r="D288" s="6"/>
      <c r="E288" s="46"/>
      <c r="F288" s="30"/>
      <c r="G288" s="7" t="s">
        <v>32</v>
      </c>
      <c r="H288" s="7" t="s">
        <v>32</v>
      </c>
      <c r="I288" s="7" t="s">
        <v>31</v>
      </c>
      <c r="J288" s="7" t="s">
        <v>1528</v>
      </c>
      <c r="K288" s="7" t="s">
        <v>1232</v>
      </c>
      <c r="L288" s="7" t="s">
        <v>316</v>
      </c>
    </row>
    <row r="289" spans="1:12" x14ac:dyDescent="0.2">
      <c r="A289" s="7"/>
      <c r="B289" s="7" t="s">
        <v>1528</v>
      </c>
      <c r="C289" s="7" t="s">
        <v>1252</v>
      </c>
      <c r="D289" s="6"/>
      <c r="E289" s="46"/>
      <c r="F289" s="30"/>
      <c r="G289" s="7" t="s">
        <v>32</v>
      </c>
      <c r="H289" s="7" t="s">
        <v>32</v>
      </c>
      <c r="I289" s="7" t="s">
        <v>31</v>
      </c>
      <c r="J289" s="7" t="s">
        <v>1528</v>
      </c>
      <c r="K289" s="7" t="s">
        <v>1232</v>
      </c>
      <c r="L289" s="7" t="s">
        <v>317</v>
      </c>
    </row>
    <row r="290" spans="1:12" x14ac:dyDescent="0.2">
      <c r="A290" s="7"/>
      <c r="B290" s="7" t="s">
        <v>1528</v>
      </c>
      <c r="C290" s="7" t="s">
        <v>1253</v>
      </c>
      <c r="D290" s="6"/>
      <c r="E290" s="46"/>
      <c r="F290" s="30"/>
      <c r="G290" s="7" t="s">
        <v>32</v>
      </c>
      <c r="H290" s="7" t="s">
        <v>32</v>
      </c>
      <c r="I290" s="7" t="s">
        <v>31</v>
      </c>
      <c r="J290" s="7" t="s">
        <v>1528</v>
      </c>
      <c r="K290" s="7" t="s">
        <v>1232</v>
      </c>
      <c r="L290" s="7" t="s">
        <v>318</v>
      </c>
    </row>
    <row r="291" spans="1:12" x14ac:dyDescent="0.2">
      <c r="A291" s="7"/>
      <c r="B291" s="7" t="s">
        <v>1528</v>
      </c>
      <c r="C291" s="7" t="s">
        <v>1254</v>
      </c>
      <c r="D291" s="6"/>
      <c r="E291" s="46"/>
      <c r="F291" s="30"/>
      <c r="G291" s="7" t="s">
        <v>32</v>
      </c>
      <c r="H291" s="7" t="s">
        <v>32</v>
      </c>
      <c r="I291" s="7" t="s">
        <v>31</v>
      </c>
      <c r="J291" s="7" t="s">
        <v>1528</v>
      </c>
      <c r="K291" s="7" t="s">
        <v>1232</v>
      </c>
      <c r="L291" s="7" t="s">
        <v>319</v>
      </c>
    </row>
    <row r="292" spans="1:12" s="15" customFormat="1" x14ac:dyDescent="0.2">
      <c r="A292" s="14"/>
      <c r="B292" s="14" t="s">
        <v>1530</v>
      </c>
      <c r="D292" s="13"/>
      <c r="E292" s="44"/>
      <c r="F292" s="28"/>
      <c r="G292" s="14" t="s">
        <v>33</v>
      </c>
      <c r="H292" s="14" t="s">
        <v>33</v>
      </c>
      <c r="I292" s="14" t="s">
        <v>31</v>
      </c>
      <c r="J292" s="14" t="s">
        <v>1530</v>
      </c>
      <c r="K292" s="14" t="s">
        <v>1232</v>
      </c>
      <c r="L292" s="14" t="s">
        <v>320</v>
      </c>
    </row>
    <row r="293" spans="1:12" x14ac:dyDescent="0.2">
      <c r="A293" s="7"/>
      <c r="B293" s="7" t="s">
        <v>1530</v>
      </c>
      <c r="C293" s="7" t="s">
        <v>1255</v>
      </c>
      <c r="D293" s="6"/>
      <c r="E293" s="46"/>
      <c r="F293" s="30"/>
      <c r="G293" s="7" t="s">
        <v>33</v>
      </c>
      <c r="H293" s="7" t="s">
        <v>33</v>
      </c>
      <c r="I293" s="7" t="s">
        <v>31</v>
      </c>
      <c r="J293" s="7" t="s">
        <v>1530</v>
      </c>
      <c r="K293" s="7" t="s">
        <v>1232</v>
      </c>
      <c r="L293" s="7" t="s">
        <v>321</v>
      </c>
    </row>
    <row r="294" spans="1:12" x14ac:dyDescent="0.2">
      <c r="A294" s="7"/>
      <c r="B294" s="7" t="s">
        <v>1530</v>
      </c>
      <c r="C294" s="7" t="s">
        <v>1256</v>
      </c>
      <c r="D294" s="6"/>
      <c r="E294" s="46"/>
      <c r="F294" s="30"/>
      <c r="G294" s="7" t="s">
        <v>33</v>
      </c>
      <c r="H294" s="7" t="s">
        <v>33</v>
      </c>
      <c r="I294" s="7" t="s">
        <v>31</v>
      </c>
      <c r="J294" s="7" t="s">
        <v>1530</v>
      </c>
      <c r="K294" s="7" t="s">
        <v>1232</v>
      </c>
      <c r="L294" s="7" t="s">
        <v>322</v>
      </c>
    </row>
    <row r="295" spans="1:12" x14ac:dyDescent="0.2">
      <c r="A295" s="7"/>
      <c r="B295" s="7" t="s">
        <v>1530</v>
      </c>
      <c r="C295" s="7" t="s">
        <v>1257</v>
      </c>
      <c r="D295" s="6"/>
      <c r="E295" s="46"/>
      <c r="F295" s="30"/>
      <c r="G295" s="7" t="s">
        <v>33</v>
      </c>
      <c r="H295" s="7" t="s">
        <v>33</v>
      </c>
      <c r="I295" s="7" t="s">
        <v>31</v>
      </c>
      <c r="J295" s="7" t="s">
        <v>1530</v>
      </c>
      <c r="K295" s="7" t="s">
        <v>1232</v>
      </c>
      <c r="L295" s="7" t="s">
        <v>323</v>
      </c>
    </row>
    <row r="296" spans="1:12" x14ac:dyDescent="0.2">
      <c r="A296" s="7"/>
      <c r="B296" s="7" t="s">
        <v>1530</v>
      </c>
      <c r="C296" s="7" t="s">
        <v>1258</v>
      </c>
      <c r="D296" s="6"/>
      <c r="E296" s="46"/>
      <c r="F296" s="30"/>
      <c r="G296" s="7" t="s">
        <v>33</v>
      </c>
      <c r="H296" s="7" t="s">
        <v>33</v>
      </c>
      <c r="I296" s="7" t="s">
        <v>31</v>
      </c>
      <c r="J296" s="7" t="s">
        <v>1530</v>
      </c>
      <c r="K296" s="7" t="s">
        <v>1232</v>
      </c>
      <c r="L296" s="7" t="s">
        <v>324</v>
      </c>
    </row>
    <row r="297" spans="1:12" x14ac:dyDescent="0.2">
      <c r="A297" s="7"/>
      <c r="B297" s="7" t="s">
        <v>1530</v>
      </c>
      <c r="C297" s="7" t="s">
        <v>1259</v>
      </c>
      <c r="D297" s="6"/>
      <c r="E297" s="46"/>
      <c r="F297" s="30"/>
      <c r="G297" s="7" t="s">
        <v>33</v>
      </c>
      <c r="H297" s="7" t="s">
        <v>33</v>
      </c>
      <c r="I297" s="7" t="s">
        <v>31</v>
      </c>
      <c r="J297" s="7" t="s">
        <v>1530</v>
      </c>
      <c r="K297" s="7" t="s">
        <v>1232</v>
      </c>
      <c r="L297" s="7" t="s">
        <v>325</v>
      </c>
    </row>
    <row r="298" spans="1:12" x14ac:dyDescent="0.2">
      <c r="A298" s="7"/>
      <c r="B298" s="7" t="s">
        <v>1530</v>
      </c>
      <c r="C298" s="7" t="s">
        <v>1260</v>
      </c>
      <c r="D298" s="6"/>
      <c r="E298" s="46"/>
      <c r="F298" s="30"/>
      <c r="G298" s="7" t="s">
        <v>33</v>
      </c>
      <c r="H298" s="7" t="s">
        <v>33</v>
      </c>
      <c r="I298" s="7" t="s">
        <v>31</v>
      </c>
      <c r="J298" s="7" t="s">
        <v>1530</v>
      </c>
      <c r="K298" s="7" t="s">
        <v>1232</v>
      </c>
      <c r="L298" s="7" t="s">
        <v>326</v>
      </c>
    </row>
    <row r="299" spans="1:12" x14ac:dyDescent="0.2">
      <c r="A299" s="7"/>
      <c r="B299" s="7" t="s">
        <v>1530</v>
      </c>
      <c r="C299" s="7" t="s">
        <v>1261</v>
      </c>
      <c r="D299" s="6"/>
      <c r="E299" s="46"/>
      <c r="F299" s="30"/>
      <c r="G299" s="7" t="s">
        <v>33</v>
      </c>
      <c r="H299" s="7" t="s">
        <v>33</v>
      </c>
      <c r="I299" s="7" t="s">
        <v>31</v>
      </c>
      <c r="J299" s="7" t="s">
        <v>1530</v>
      </c>
      <c r="K299" s="7" t="s">
        <v>1232</v>
      </c>
      <c r="L299" s="7" t="s">
        <v>327</v>
      </c>
    </row>
    <row r="300" spans="1:12" x14ac:dyDescent="0.2">
      <c r="A300" s="7"/>
      <c r="B300" s="7" t="s">
        <v>1530</v>
      </c>
      <c r="C300" s="7" t="s">
        <v>1262</v>
      </c>
      <c r="D300" s="6"/>
      <c r="E300" s="46"/>
      <c r="F300" s="30"/>
      <c r="G300" s="7" t="s">
        <v>33</v>
      </c>
      <c r="H300" s="7" t="s">
        <v>33</v>
      </c>
      <c r="I300" s="7" t="s">
        <v>31</v>
      </c>
      <c r="J300" s="7" t="s">
        <v>1530</v>
      </c>
      <c r="K300" s="7" t="s">
        <v>1232</v>
      </c>
      <c r="L300" s="7" t="s">
        <v>328</v>
      </c>
    </row>
    <row r="301" spans="1:12" x14ac:dyDescent="0.2">
      <c r="A301" s="7"/>
      <c r="B301" s="7" t="s">
        <v>1530</v>
      </c>
      <c r="C301" s="7" t="s">
        <v>1263</v>
      </c>
      <c r="D301" s="6"/>
      <c r="E301" s="46"/>
      <c r="F301" s="30"/>
      <c r="G301" s="7" t="s">
        <v>33</v>
      </c>
      <c r="H301" s="7" t="s">
        <v>33</v>
      </c>
      <c r="I301" s="7" t="s">
        <v>31</v>
      </c>
      <c r="J301" s="7" t="s">
        <v>1530</v>
      </c>
      <c r="K301" s="7" t="s">
        <v>1232</v>
      </c>
      <c r="L301" s="7" t="s">
        <v>329</v>
      </c>
    </row>
    <row r="302" spans="1:12" x14ac:dyDescent="0.2">
      <c r="A302" s="7"/>
      <c r="B302" s="7" t="s">
        <v>1530</v>
      </c>
      <c r="C302" s="7" t="s">
        <v>1264</v>
      </c>
      <c r="D302" s="6"/>
      <c r="E302" s="46"/>
      <c r="F302" s="30"/>
      <c r="G302" s="7" t="s">
        <v>33</v>
      </c>
      <c r="H302" s="7" t="s">
        <v>33</v>
      </c>
      <c r="I302" s="7" t="s">
        <v>31</v>
      </c>
      <c r="J302" s="7" t="s">
        <v>1530</v>
      </c>
      <c r="K302" s="7" t="s">
        <v>1232</v>
      </c>
      <c r="L302" s="7" t="s">
        <v>330</v>
      </c>
    </row>
    <row r="303" spans="1:12" x14ac:dyDescent="0.2">
      <c r="A303" s="7"/>
      <c r="B303" s="7" t="s">
        <v>1530</v>
      </c>
      <c r="C303" s="7" t="s">
        <v>1265</v>
      </c>
      <c r="D303" s="6"/>
      <c r="E303" s="46"/>
      <c r="F303" s="30"/>
      <c r="G303" s="7" t="s">
        <v>33</v>
      </c>
      <c r="H303" s="7" t="s">
        <v>33</v>
      </c>
      <c r="I303" s="7" t="s">
        <v>31</v>
      </c>
      <c r="J303" s="7" t="s">
        <v>1530</v>
      </c>
      <c r="K303" s="7" t="s">
        <v>1232</v>
      </c>
      <c r="L303" s="7" t="s">
        <v>331</v>
      </c>
    </row>
    <row r="304" spans="1:12" x14ac:dyDescent="0.2">
      <c r="A304" s="7"/>
      <c r="B304" s="7" t="s">
        <v>1530</v>
      </c>
      <c r="C304" s="7" t="s">
        <v>1266</v>
      </c>
      <c r="D304" s="6"/>
      <c r="E304" s="46"/>
      <c r="F304" s="30"/>
      <c r="G304" s="7" t="s">
        <v>33</v>
      </c>
      <c r="H304" s="7" t="s">
        <v>33</v>
      </c>
      <c r="I304" s="7" t="s">
        <v>31</v>
      </c>
      <c r="J304" s="7" t="s">
        <v>1530</v>
      </c>
      <c r="K304" s="7" t="s">
        <v>1232</v>
      </c>
      <c r="L304" s="7" t="s">
        <v>332</v>
      </c>
    </row>
    <row r="305" spans="1:12" x14ac:dyDescent="0.2">
      <c r="A305" s="7"/>
      <c r="B305" s="7" t="s">
        <v>1530</v>
      </c>
      <c r="C305" s="7" t="s">
        <v>1531</v>
      </c>
      <c r="D305" s="6"/>
      <c r="E305" s="46"/>
      <c r="F305" s="30"/>
      <c r="G305" s="7" t="s">
        <v>33</v>
      </c>
      <c r="H305" s="7" t="s">
        <v>33</v>
      </c>
      <c r="I305" s="7" t="s">
        <v>31</v>
      </c>
      <c r="J305" s="7" t="s">
        <v>1530</v>
      </c>
      <c r="K305" s="7" t="s">
        <v>1232</v>
      </c>
      <c r="L305" s="7" t="s">
        <v>333</v>
      </c>
    </row>
    <row r="306" spans="1:12" x14ac:dyDescent="0.2">
      <c r="A306" s="7"/>
      <c r="B306" s="7" t="s">
        <v>1530</v>
      </c>
      <c r="C306" s="7" t="s">
        <v>1532</v>
      </c>
      <c r="D306" s="6"/>
      <c r="E306" s="46"/>
      <c r="F306" s="30"/>
      <c r="G306" s="7" t="s">
        <v>33</v>
      </c>
      <c r="H306" s="7" t="s">
        <v>33</v>
      </c>
      <c r="I306" s="7" t="s">
        <v>31</v>
      </c>
      <c r="J306" s="7" t="s">
        <v>1530</v>
      </c>
      <c r="K306" s="7" t="s">
        <v>1232</v>
      </c>
      <c r="L306" s="7" t="s">
        <v>334</v>
      </c>
    </row>
    <row r="307" spans="1:12" x14ac:dyDescent="0.2">
      <c r="A307" s="7"/>
      <c r="B307" s="7"/>
      <c r="C307" s="7"/>
      <c r="D307" s="6"/>
      <c r="E307" s="46"/>
      <c r="F307" s="30"/>
      <c r="G307" s="7" t="s">
        <v>435</v>
      </c>
      <c r="H307" s="7" t="s">
        <v>435</v>
      </c>
      <c r="I307" s="7"/>
      <c r="J307" s="7"/>
      <c r="K307" s="7"/>
      <c r="L307" s="7" t="s">
        <v>435</v>
      </c>
    </row>
    <row r="308" spans="1:12" s="2" customFormat="1" x14ac:dyDescent="0.2">
      <c r="A308" s="18" t="s">
        <v>1533</v>
      </c>
      <c r="B308" s="18"/>
      <c r="D308" s="17"/>
      <c r="E308" s="48"/>
      <c r="F308" s="33"/>
      <c r="G308" s="18" t="s">
        <v>35</v>
      </c>
      <c r="H308" s="18" t="s">
        <v>35</v>
      </c>
      <c r="I308" s="18" t="s">
        <v>35</v>
      </c>
      <c r="J308" s="18" t="s">
        <v>1533</v>
      </c>
      <c r="K308" s="18" t="s">
        <v>1269</v>
      </c>
      <c r="L308" s="18" t="s">
        <v>35</v>
      </c>
    </row>
    <row r="309" spans="1:12" s="15" customFormat="1" x14ac:dyDescent="0.2">
      <c r="A309" s="14"/>
      <c r="B309" s="14" t="s">
        <v>1534</v>
      </c>
      <c r="D309" s="13"/>
      <c r="E309" s="44"/>
      <c r="F309" s="28"/>
      <c r="G309" s="14" t="s">
        <v>34</v>
      </c>
      <c r="H309" s="14" t="s">
        <v>34</v>
      </c>
      <c r="I309" s="14" t="s">
        <v>35</v>
      </c>
      <c r="J309" s="14" t="s">
        <v>1534</v>
      </c>
      <c r="K309" s="14" t="s">
        <v>1269</v>
      </c>
      <c r="L309" s="14" t="s">
        <v>335</v>
      </c>
    </row>
    <row r="310" spans="1:12" x14ac:dyDescent="0.2">
      <c r="A310" s="7"/>
      <c r="B310" s="7" t="s">
        <v>1534</v>
      </c>
      <c r="C310" s="7" t="s">
        <v>1270</v>
      </c>
      <c r="D310" s="6"/>
      <c r="E310" s="46"/>
      <c r="F310" s="30"/>
      <c r="G310" s="7" t="s">
        <v>34</v>
      </c>
      <c r="H310" s="7" t="s">
        <v>34</v>
      </c>
      <c r="I310" s="7" t="s">
        <v>35</v>
      </c>
      <c r="J310" s="7" t="s">
        <v>1534</v>
      </c>
      <c r="K310" s="7" t="s">
        <v>1269</v>
      </c>
      <c r="L310" s="7" t="s">
        <v>336</v>
      </c>
    </row>
    <row r="311" spans="1:12" x14ac:dyDescent="0.2">
      <c r="A311" s="7"/>
      <c r="B311" s="7" t="s">
        <v>1534</v>
      </c>
      <c r="C311" s="7" t="s">
        <v>1271</v>
      </c>
      <c r="D311" s="6"/>
      <c r="E311" s="46"/>
      <c r="F311" s="30"/>
      <c r="G311" s="7" t="s">
        <v>34</v>
      </c>
      <c r="H311" s="7" t="s">
        <v>34</v>
      </c>
      <c r="I311" s="7" t="s">
        <v>35</v>
      </c>
      <c r="J311" s="7" t="s">
        <v>1534</v>
      </c>
      <c r="K311" s="7" t="s">
        <v>1269</v>
      </c>
      <c r="L311" s="7" t="s">
        <v>337</v>
      </c>
    </row>
    <row r="312" spans="1:12" x14ac:dyDescent="0.2">
      <c r="A312" s="7"/>
      <c r="B312" s="7" t="s">
        <v>1534</v>
      </c>
      <c r="C312" s="7" t="s">
        <v>1535</v>
      </c>
      <c r="D312" s="6"/>
      <c r="E312" s="46"/>
      <c r="F312" s="30"/>
      <c r="G312" s="7" t="s">
        <v>34</v>
      </c>
      <c r="H312" s="7" t="s">
        <v>34</v>
      </c>
      <c r="I312" s="7" t="s">
        <v>35</v>
      </c>
      <c r="J312" s="7" t="s">
        <v>1534</v>
      </c>
      <c r="K312" s="7" t="s">
        <v>1269</v>
      </c>
      <c r="L312" s="7" t="s">
        <v>338</v>
      </c>
    </row>
    <row r="313" spans="1:12" x14ac:dyDescent="0.2">
      <c r="A313" s="7"/>
      <c r="B313" s="7" t="s">
        <v>1534</v>
      </c>
      <c r="C313" s="7" t="s">
        <v>1273</v>
      </c>
      <c r="D313" s="6"/>
      <c r="E313" s="46"/>
      <c r="F313" s="30"/>
      <c r="G313" s="7" t="s">
        <v>34</v>
      </c>
      <c r="H313" s="7" t="s">
        <v>34</v>
      </c>
      <c r="I313" s="7" t="s">
        <v>35</v>
      </c>
      <c r="J313" s="7" t="s">
        <v>1534</v>
      </c>
      <c r="K313" s="7" t="s">
        <v>1269</v>
      </c>
      <c r="L313" s="7" t="s">
        <v>339</v>
      </c>
    </row>
    <row r="314" spans="1:12" x14ac:dyDescent="0.2">
      <c r="A314" s="7"/>
      <c r="B314" s="7" t="s">
        <v>1534</v>
      </c>
      <c r="C314" s="7" t="s">
        <v>1274</v>
      </c>
      <c r="D314" s="6"/>
      <c r="E314" s="46"/>
      <c r="F314" s="30"/>
      <c r="G314" s="7" t="s">
        <v>34</v>
      </c>
      <c r="H314" s="7" t="s">
        <v>34</v>
      </c>
      <c r="I314" s="7" t="s">
        <v>35</v>
      </c>
      <c r="J314" s="7" t="s">
        <v>1534</v>
      </c>
      <c r="K314" s="7" t="s">
        <v>1269</v>
      </c>
      <c r="L314" s="7" t="s">
        <v>340</v>
      </c>
    </row>
    <row r="315" spans="1:12" s="15" customFormat="1" x14ac:dyDescent="0.2">
      <c r="A315" s="14"/>
      <c r="B315" s="14" t="s">
        <v>1536</v>
      </c>
      <c r="D315" s="13"/>
      <c r="E315" s="44"/>
      <c r="F315" s="28"/>
      <c r="G315" s="14" t="s">
        <v>36</v>
      </c>
      <c r="H315" s="14" t="s">
        <v>36</v>
      </c>
      <c r="I315" s="14" t="s">
        <v>35</v>
      </c>
      <c r="J315" s="14" t="s">
        <v>1536</v>
      </c>
      <c r="K315" s="14" t="s">
        <v>1269</v>
      </c>
      <c r="L315" s="14" t="s">
        <v>444</v>
      </c>
    </row>
    <row r="316" spans="1:12" x14ac:dyDescent="0.2">
      <c r="A316" s="7"/>
      <c r="B316" s="7" t="s">
        <v>1536</v>
      </c>
      <c r="C316" s="7" t="s">
        <v>1275</v>
      </c>
      <c r="D316" s="6"/>
      <c r="E316" s="46"/>
      <c r="F316" s="30"/>
      <c r="G316" s="7" t="s">
        <v>36</v>
      </c>
      <c r="H316" s="7" t="s">
        <v>36</v>
      </c>
      <c r="I316" s="7" t="s">
        <v>35</v>
      </c>
      <c r="J316" s="7" t="s">
        <v>1536</v>
      </c>
      <c r="K316" s="7" t="s">
        <v>1269</v>
      </c>
      <c r="L316" s="7" t="s">
        <v>341</v>
      </c>
    </row>
    <row r="317" spans="1:12" x14ac:dyDescent="0.2">
      <c r="A317" s="7"/>
      <c r="B317" s="7" t="s">
        <v>1536</v>
      </c>
      <c r="C317" s="7" t="s">
        <v>1276</v>
      </c>
      <c r="D317" s="6"/>
      <c r="E317" s="46"/>
      <c r="F317" s="30"/>
      <c r="G317" s="7" t="s">
        <v>36</v>
      </c>
      <c r="H317" s="7" t="s">
        <v>36</v>
      </c>
      <c r="I317" s="7" t="s">
        <v>35</v>
      </c>
      <c r="J317" s="7" t="s">
        <v>1536</v>
      </c>
      <c r="K317" s="7" t="s">
        <v>1269</v>
      </c>
      <c r="L317" s="7" t="s">
        <v>343</v>
      </c>
    </row>
    <row r="318" spans="1:12" x14ac:dyDescent="0.2">
      <c r="A318" s="7"/>
      <c r="B318" s="7" t="s">
        <v>1536</v>
      </c>
      <c r="C318" s="7" t="s">
        <v>1277</v>
      </c>
      <c r="D318" s="6"/>
      <c r="E318" s="46"/>
      <c r="F318" s="30"/>
      <c r="G318" s="7" t="s">
        <v>36</v>
      </c>
      <c r="H318" s="7" t="s">
        <v>36</v>
      </c>
      <c r="I318" s="7" t="s">
        <v>35</v>
      </c>
      <c r="J318" s="7" t="s">
        <v>1536</v>
      </c>
      <c r="K318" s="7" t="s">
        <v>1269</v>
      </c>
      <c r="L318" s="7" t="s">
        <v>345</v>
      </c>
    </row>
    <row r="319" spans="1:12" x14ac:dyDescent="0.2">
      <c r="A319" s="7"/>
      <c r="B319" s="7" t="s">
        <v>1536</v>
      </c>
      <c r="C319" s="7" t="s">
        <v>1278</v>
      </c>
      <c r="D319" s="6"/>
      <c r="E319" s="46"/>
      <c r="F319" s="30"/>
      <c r="G319" s="7" t="s">
        <v>36</v>
      </c>
      <c r="H319" s="7" t="s">
        <v>36</v>
      </c>
      <c r="I319" s="7" t="s">
        <v>35</v>
      </c>
      <c r="J319" s="7" t="s">
        <v>1536</v>
      </c>
      <c r="K319" s="7" t="s">
        <v>1269</v>
      </c>
      <c r="L319" s="7" t="s">
        <v>347</v>
      </c>
    </row>
    <row r="320" spans="1:12" s="15" customFormat="1" x14ac:dyDescent="0.2">
      <c r="A320" s="14"/>
      <c r="B320" s="14" t="s">
        <v>1537</v>
      </c>
      <c r="D320" s="13"/>
      <c r="E320" s="44"/>
      <c r="F320" s="28"/>
      <c r="G320" s="14" t="s">
        <v>37</v>
      </c>
      <c r="H320" s="14" t="s">
        <v>37</v>
      </c>
      <c r="I320" s="14" t="s">
        <v>35</v>
      </c>
      <c r="J320" s="14" t="s">
        <v>1537</v>
      </c>
      <c r="K320" s="14" t="s">
        <v>1269</v>
      </c>
      <c r="L320" s="14" t="s">
        <v>349</v>
      </c>
    </row>
    <row r="321" spans="1:12" x14ac:dyDescent="0.2">
      <c r="A321" s="7"/>
      <c r="B321" s="7" t="s">
        <v>1537</v>
      </c>
      <c r="C321" s="7" t="s">
        <v>1279</v>
      </c>
      <c r="D321" s="6"/>
      <c r="E321" s="46"/>
      <c r="F321" s="30"/>
      <c r="G321" s="7" t="s">
        <v>37</v>
      </c>
      <c r="H321" s="7" t="s">
        <v>37</v>
      </c>
      <c r="I321" s="7" t="s">
        <v>35</v>
      </c>
      <c r="J321" s="7" t="s">
        <v>1537</v>
      </c>
      <c r="K321" s="7" t="s">
        <v>1269</v>
      </c>
      <c r="L321" s="7" t="s">
        <v>350</v>
      </c>
    </row>
    <row r="322" spans="1:12" x14ac:dyDescent="0.2">
      <c r="A322" s="7"/>
      <c r="B322" s="7" t="s">
        <v>1537</v>
      </c>
      <c r="C322" s="7" t="s">
        <v>1281</v>
      </c>
      <c r="D322" s="6"/>
      <c r="E322" s="46"/>
      <c r="F322" s="30"/>
      <c r="G322" s="7" t="s">
        <v>37</v>
      </c>
      <c r="H322" s="7" t="s">
        <v>37</v>
      </c>
      <c r="I322" s="7" t="s">
        <v>35</v>
      </c>
      <c r="J322" s="7" t="s">
        <v>1537</v>
      </c>
      <c r="K322" s="7" t="s">
        <v>1269</v>
      </c>
      <c r="L322" s="7" t="s">
        <v>352</v>
      </c>
    </row>
    <row r="323" spans="1:12" x14ac:dyDescent="0.2">
      <c r="A323" s="7"/>
      <c r="B323" s="7" t="s">
        <v>1537</v>
      </c>
      <c r="C323" s="7" t="s">
        <v>1451</v>
      </c>
      <c r="D323" s="6"/>
      <c r="E323" s="46"/>
      <c r="F323" s="30"/>
      <c r="G323" s="7" t="s">
        <v>37</v>
      </c>
      <c r="H323" s="7" t="s">
        <v>37</v>
      </c>
      <c r="I323" s="7" t="s">
        <v>35</v>
      </c>
      <c r="J323" s="7" t="s">
        <v>1537</v>
      </c>
      <c r="K323" s="7" t="s">
        <v>1269</v>
      </c>
      <c r="L323" s="7" t="s">
        <v>354</v>
      </c>
    </row>
    <row r="324" spans="1:12" s="15" customFormat="1" x14ac:dyDescent="0.2">
      <c r="A324" s="14"/>
      <c r="B324" s="14" t="s">
        <v>1538</v>
      </c>
      <c r="D324" s="13"/>
      <c r="E324" s="44"/>
      <c r="F324" s="28"/>
      <c r="G324" s="14" t="s">
        <v>38</v>
      </c>
      <c r="H324" s="14" t="s">
        <v>38</v>
      </c>
      <c r="I324" s="14" t="s">
        <v>35</v>
      </c>
      <c r="J324" s="14" t="s">
        <v>1538</v>
      </c>
      <c r="K324" s="14" t="s">
        <v>1269</v>
      </c>
      <c r="L324" s="14" t="s">
        <v>355</v>
      </c>
    </row>
    <row r="325" spans="1:12" x14ac:dyDescent="0.2">
      <c r="A325" s="7"/>
      <c r="B325" s="7" t="s">
        <v>1538</v>
      </c>
      <c r="C325" s="7" t="s">
        <v>1282</v>
      </c>
      <c r="D325" s="6"/>
      <c r="E325" s="46"/>
      <c r="F325" s="30"/>
      <c r="G325" s="7" t="s">
        <v>38</v>
      </c>
      <c r="H325" s="7" t="s">
        <v>38</v>
      </c>
      <c r="I325" s="7" t="s">
        <v>35</v>
      </c>
      <c r="J325" s="7" t="s">
        <v>1538</v>
      </c>
      <c r="K325" s="7" t="s">
        <v>1269</v>
      </c>
      <c r="L325" s="7" t="s">
        <v>529</v>
      </c>
    </row>
    <row r="326" spans="1:12" x14ac:dyDescent="0.2">
      <c r="A326" s="7"/>
      <c r="B326" s="7" t="s">
        <v>1538</v>
      </c>
      <c r="C326" s="7" t="s">
        <v>1283</v>
      </c>
      <c r="D326" s="6"/>
      <c r="E326" s="46"/>
      <c r="F326" s="30"/>
      <c r="G326" s="7" t="s">
        <v>38</v>
      </c>
      <c r="H326" s="7" t="s">
        <v>38</v>
      </c>
      <c r="I326" s="7" t="s">
        <v>35</v>
      </c>
      <c r="J326" s="7" t="s">
        <v>1538</v>
      </c>
      <c r="K326" s="7" t="s">
        <v>1269</v>
      </c>
      <c r="L326" s="7" t="s">
        <v>530</v>
      </c>
    </row>
    <row r="327" spans="1:12" s="15" customFormat="1" x14ac:dyDescent="0.2">
      <c r="A327" s="14"/>
      <c r="B327" s="14" t="s">
        <v>1539</v>
      </c>
      <c r="D327" s="13"/>
      <c r="E327" s="44"/>
      <c r="F327" s="28"/>
      <c r="G327" s="14" t="s">
        <v>39</v>
      </c>
      <c r="H327" s="14" t="s">
        <v>39</v>
      </c>
      <c r="I327" s="14" t="s">
        <v>35</v>
      </c>
      <c r="J327" s="14" t="s">
        <v>1539</v>
      </c>
      <c r="K327" s="14" t="s">
        <v>1269</v>
      </c>
      <c r="L327" s="14" t="s">
        <v>356</v>
      </c>
    </row>
    <row r="328" spans="1:12" x14ac:dyDescent="0.2">
      <c r="A328" s="7"/>
      <c r="B328" s="7" t="s">
        <v>1539</v>
      </c>
      <c r="C328" s="7" t="s">
        <v>1284</v>
      </c>
      <c r="D328" s="6"/>
      <c r="E328" s="46"/>
      <c r="F328" s="30"/>
      <c r="G328" s="7" t="s">
        <v>39</v>
      </c>
      <c r="H328" s="7" t="s">
        <v>39</v>
      </c>
      <c r="I328" s="7" t="s">
        <v>35</v>
      </c>
      <c r="J328" s="7" t="s">
        <v>1539</v>
      </c>
      <c r="K328" s="7" t="s">
        <v>1269</v>
      </c>
      <c r="L328" s="7" t="s">
        <v>531</v>
      </c>
    </row>
    <row r="329" spans="1:12" x14ac:dyDescent="0.2">
      <c r="A329" s="7"/>
      <c r="B329" s="7" t="s">
        <v>1539</v>
      </c>
      <c r="C329" s="7" t="s">
        <v>1285</v>
      </c>
      <c r="D329" s="6"/>
      <c r="E329" s="46"/>
      <c r="F329" s="30"/>
      <c r="G329" s="7" t="s">
        <v>39</v>
      </c>
      <c r="H329" s="7" t="s">
        <v>39</v>
      </c>
      <c r="I329" s="7" t="s">
        <v>35</v>
      </c>
      <c r="J329" s="7" t="s">
        <v>1539</v>
      </c>
      <c r="K329" s="7" t="s">
        <v>1269</v>
      </c>
      <c r="L329" s="7" t="s">
        <v>532</v>
      </c>
    </row>
    <row r="330" spans="1:12" x14ac:dyDescent="0.2">
      <c r="A330" s="7"/>
      <c r="B330" s="7"/>
      <c r="C330" s="7"/>
      <c r="D330" s="6"/>
      <c r="E330" s="46"/>
      <c r="F330" s="30"/>
      <c r="G330" s="7" t="s">
        <v>435</v>
      </c>
      <c r="H330" s="7" t="s">
        <v>435</v>
      </c>
      <c r="I330" s="7"/>
      <c r="J330" s="7"/>
      <c r="K330" s="7"/>
      <c r="L330" s="7" t="s">
        <v>435</v>
      </c>
    </row>
    <row r="331" spans="1:12" s="2" customFormat="1" x14ac:dyDescent="0.2">
      <c r="A331" s="18" t="s">
        <v>1540</v>
      </c>
      <c r="B331" s="18"/>
      <c r="C331" s="18"/>
      <c r="D331" s="17"/>
      <c r="E331" s="48"/>
      <c r="F331" s="33"/>
      <c r="G331" s="18" t="s">
        <v>40</v>
      </c>
      <c r="H331" s="18" t="s">
        <v>40</v>
      </c>
      <c r="I331" s="18" t="s">
        <v>40</v>
      </c>
      <c r="J331" s="18" t="s">
        <v>1540</v>
      </c>
      <c r="K331" s="18" t="s">
        <v>1286</v>
      </c>
      <c r="L331" s="18" t="s">
        <v>40</v>
      </c>
    </row>
    <row r="332" spans="1:12" s="15" customFormat="1" x14ac:dyDescent="0.2">
      <c r="A332" s="14"/>
      <c r="B332" s="14" t="s">
        <v>1541</v>
      </c>
      <c r="C332" s="14"/>
      <c r="D332" s="13"/>
      <c r="E332" s="44"/>
      <c r="F332" s="28"/>
      <c r="G332" s="14" t="s">
        <v>629</v>
      </c>
      <c r="H332" s="14" t="s">
        <v>40</v>
      </c>
      <c r="I332" s="14" t="s">
        <v>40</v>
      </c>
      <c r="J332" s="14" t="s">
        <v>1541</v>
      </c>
      <c r="K332" s="14" t="s">
        <v>1286</v>
      </c>
      <c r="L332" s="14" t="s">
        <v>357</v>
      </c>
    </row>
    <row r="333" spans="1:12" x14ac:dyDescent="0.2">
      <c r="A333" s="7"/>
      <c r="B333" s="7" t="s">
        <v>1541</v>
      </c>
      <c r="C333" s="7" t="s">
        <v>1287</v>
      </c>
      <c r="D333" s="6"/>
      <c r="E333" s="46"/>
      <c r="F333" s="30"/>
      <c r="G333" s="7" t="s">
        <v>629</v>
      </c>
      <c r="H333" s="7" t="s">
        <v>40</v>
      </c>
      <c r="I333" s="7" t="s">
        <v>40</v>
      </c>
      <c r="J333" s="7" t="s">
        <v>1541</v>
      </c>
      <c r="K333" s="7" t="s">
        <v>1286</v>
      </c>
      <c r="L333" s="7" t="s">
        <v>533</v>
      </c>
    </row>
    <row r="334" spans="1:12" x14ac:dyDescent="0.2">
      <c r="A334" s="7"/>
      <c r="B334" s="7" t="s">
        <v>1541</v>
      </c>
      <c r="C334" s="7" t="s">
        <v>1288</v>
      </c>
      <c r="D334" s="6"/>
      <c r="E334" s="46"/>
      <c r="F334" s="30"/>
      <c r="G334" s="7" t="s">
        <v>629</v>
      </c>
      <c r="H334" s="7" t="s">
        <v>40</v>
      </c>
      <c r="I334" s="7" t="s">
        <v>40</v>
      </c>
      <c r="J334" s="7" t="s">
        <v>1541</v>
      </c>
      <c r="K334" s="7" t="s">
        <v>1286</v>
      </c>
      <c r="L334" s="7" t="s">
        <v>534</v>
      </c>
    </row>
    <row r="335" spans="1:12" x14ac:dyDescent="0.2">
      <c r="A335" s="7"/>
      <c r="B335" s="7" t="s">
        <v>1541</v>
      </c>
      <c r="C335" s="7" t="s">
        <v>1289</v>
      </c>
      <c r="D335" s="6"/>
      <c r="E335" s="46"/>
      <c r="F335" s="30"/>
      <c r="G335" s="7" t="s">
        <v>629</v>
      </c>
      <c r="H335" s="7" t="s">
        <v>40</v>
      </c>
      <c r="I335" s="7" t="s">
        <v>40</v>
      </c>
      <c r="J335" s="7" t="s">
        <v>1541</v>
      </c>
      <c r="K335" s="7" t="s">
        <v>1286</v>
      </c>
      <c r="L335" s="7" t="s">
        <v>535</v>
      </c>
    </row>
    <row r="336" spans="1:12" x14ac:dyDescent="0.2">
      <c r="A336" s="7"/>
      <c r="B336" s="7" t="s">
        <v>1541</v>
      </c>
      <c r="C336" s="7" t="s">
        <v>1290</v>
      </c>
      <c r="D336" s="6"/>
      <c r="E336" s="46"/>
      <c r="F336" s="30"/>
      <c r="G336" s="7" t="s">
        <v>629</v>
      </c>
      <c r="H336" s="7" t="s">
        <v>40</v>
      </c>
      <c r="I336" s="7" t="s">
        <v>40</v>
      </c>
      <c r="J336" s="7" t="s">
        <v>1541</v>
      </c>
      <c r="K336" s="7" t="s">
        <v>1286</v>
      </c>
      <c r="L336" s="7" t="s">
        <v>536</v>
      </c>
    </row>
    <row r="337" spans="1:12" s="15" customFormat="1" x14ac:dyDescent="0.2">
      <c r="A337" s="14"/>
      <c r="B337" s="14" t="s">
        <v>1542</v>
      </c>
      <c r="D337" s="13"/>
      <c r="E337" s="44"/>
      <c r="F337" s="28"/>
      <c r="G337" s="14" t="s">
        <v>630</v>
      </c>
      <c r="H337" s="14" t="s">
        <v>40</v>
      </c>
      <c r="I337" s="14" t="s">
        <v>40</v>
      </c>
      <c r="J337" s="14" t="s">
        <v>1542</v>
      </c>
      <c r="K337" s="14" t="s">
        <v>1286</v>
      </c>
      <c r="L337" s="14" t="s">
        <v>358</v>
      </c>
    </row>
    <row r="338" spans="1:12" x14ac:dyDescent="0.2">
      <c r="A338" s="7"/>
      <c r="B338" s="7" t="s">
        <v>1542</v>
      </c>
      <c r="C338" s="7" t="s">
        <v>1291</v>
      </c>
      <c r="D338" s="6"/>
      <c r="E338" s="46"/>
      <c r="F338" s="30"/>
      <c r="G338" s="7" t="s">
        <v>630</v>
      </c>
      <c r="H338" s="7" t="s">
        <v>40</v>
      </c>
      <c r="I338" s="7" t="s">
        <v>40</v>
      </c>
      <c r="J338" s="7" t="s">
        <v>1542</v>
      </c>
      <c r="K338" s="7" t="s">
        <v>1286</v>
      </c>
      <c r="L338" s="7" t="s">
        <v>537</v>
      </c>
    </row>
    <row r="339" spans="1:12" x14ac:dyDescent="0.2">
      <c r="A339" s="7"/>
      <c r="B339" s="7" t="s">
        <v>1542</v>
      </c>
      <c r="C339" s="7" t="s">
        <v>1292</v>
      </c>
      <c r="D339" s="6"/>
      <c r="E339" s="46"/>
      <c r="F339" s="30"/>
      <c r="G339" s="7" t="s">
        <v>630</v>
      </c>
      <c r="H339" s="7" t="s">
        <v>40</v>
      </c>
      <c r="I339" s="7" t="s">
        <v>40</v>
      </c>
      <c r="J339" s="7" t="s">
        <v>1542</v>
      </c>
      <c r="K339" s="7" t="s">
        <v>1286</v>
      </c>
      <c r="L339" s="7" t="s">
        <v>538</v>
      </c>
    </row>
    <row r="340" spans="1:12" x14ac:dyDescent="0.2">
      <c r="A340" s="7"/>
      <c r="B340" s="7" t="s">
        <v>1542</v>
      </c>
      <c r="C340" s="7" t="s">
        <v>1293</v>
      </c>
      <c r="D340" s="6"/>
      <c r="E340" s="46"/>
      <c r="F340" s="30"/>
      <c r="G340" s="7" t="s">
        <v>630</v>
      </c>
      <c r="H340" s="7" t="s">
        <v>40</v>
      </c>
      <c r="I340" s="7" t="s">
        <v>40</v>
      </c>
      <c r="J340" s="7" t="s">
        <v>1542</v>
      </c>
      <c r="K340" s="7" t="s">
        <v>1286</v>
      </c>
      <c r="L340" s="7" t="s">
        <v>539</v>
      </c>
    </row>
    <row r="341" spans="1:12" x14ac:dyDescent="0.2">
      <c r="A341" s="7"/>
      <c r="B341" s="7"/>
      <c r="C341" s="7"/>
      <c r="D341" s="6"/>
      <c r="E341" s="46"/>
      <c r="F341" s="30"/>
      <c r="G341" s="7" t="s">
        <v>435</v>
      </c>
      <c r="H341" s="7" t="s">
        <v>435</v>
      </c>
      <c r="I341" s="7"/>
      <c r="J341" s="7"/>
      <c r="K341" s="7"/>
      <c r="L341" s="7" t="s">
        <v>435</v>
      </c>
    </row>
    <row r="342" spans="1:12" s="2" customFormat="1" x14ac:dyDescent="0.2">
      <c r="A342" s="18" t="s">
        <v>1543</v>
      </c>
      <c r="B342" s="18"/>
      <c r="D342" s="17"/>
      <c r="E342" s="48"/>
      <c r="F342" s="33"/>
      <c r="G342" s="18" t="s">
        <v>42</v>
      </c>
      <c r="H342" s="18" t="s">
        <v>42</v>
      </c>
      <c r="I342" s="18" t="s">
        <v>42</v>
      </c>
      <c r="J342" s="18" t="s">
        <v>1543</v>
      </c>
      <c r="K342" s="18" t="s">
        <v>1294</v>
      </c>
      <c r="L342" s="18" t="s">
        <v>42</v>
      </c>
    </row>
    <row r="343" spans="1:12" s="15" customFormat="1" x14ac:dyDescent="0.2">
      <c r="A343" s="14"/>
      <c r="B343" s="14" t="s">
        <v>1544</v>
      </c>
      <c r="D343" s="13"/>
      <c r="E343" s="44"/>
      <c r="F343" s="28"/>
      <c r="G343" s="14" t="s">
        <v>41</v>
      </c>
      <c r="H343" s="14" t="s">
        <v>41</v>
      </c>
      <c r="I343" s="14" t="s">
        <v>42</v>
      </c>
      <c r="J343" s="14" t="s">
        <v>1544</v>
      </c>
      <c r="K343" s="14" t="s">
        <v>1294</v>
      </c>
      <c r="L343" s="14" t="s">
        <v>359</v>
      </c>
    </row>
    <row r="344" spans="1:12" x14ac:dyDescent="0.2">
      <c r="A344" s="7"/>
      <c r="B344" s="7" t="s">
        <v>1544</v>
      </c>
      <c r="C344" s="7" t="s">
        <v>1295</v>
      </c>
      <c r="D344" s="6"/>
      <c r="E344" s="46"/>
      <c r="F344" s="30"/>
      <c r="G344" s="7" t="s">
        <v>41</v>
      </c>
      <c r="H344" s="7" t="s">
        <v>41</v>
      </c>
      <c r="I344" s="7" t="s">
        <v>42</v>
      </c>
      <c r="J344" s="7" t="s">
        <v>1544</v>
      </c>
      <c r="K344" s="7" t="s">
        <v>1294</v>
      </c>
      <c r="L344" s="7" t="s">
        <v>540</v>
      </c>
    </row>
    <row r="345" spans="1:12" x14ac:dyDescent="0.2">
      <c r="A345" s="7"/>
      <c r="B345" s="7" t="s">
        <v>1544</v>
      </c>
      <c r="C345" s="7" t="s">
        <v>1296</v>
      </c>
      <c r="D345" s="6"/>
      <c r="E345" s="46"/>
      <c r="F345" s="30"/>
      <c r="G345" s="7" t="s">
        <v>41</v>
      </c>
      <c r="H345" s="7" t="s">
        <v>41</v>
      </c>
      <c r="I345" s="7" t="s">
        <v>42</v>
      </c>
      <c r="J345" s="7" t="s">
        <v>1544</v>
      </c>
      <c r="K345" s="7" t="s">
        <v>1294</v>
      </c>
      <c r="L345" s="7" t="s">
        <v>541</v>
      </c>
    </row>
    <row r="346" spans="1:12" s="15" customFormat="1" x14ac:dyDescent="0.2">
      <c r="A346" s="14"/>
      <c r="B346" s="14" t="s">
        <v>1297</v>
      </c>
      <c r="C346" s="14"/>
      <c r="D346" s="13"/>
      <c r="E346" s="44"/>
      <c r="F346" s="28"/>
      <c r="G346" s="14" t="s">
        <v>631</v>
      </c>
      <c r="H346" s="14" t="s">
        <v>43</v>
      </c>
      <c r="I346" s="14" t="s">
        <v>42</v>
      </c>
      <c r="J346" s="14" t="s">
        <v>1297</v>
      </c>
      <c r="K346" s="14" t="s">
        <v>1294</v>
      </c>
      <c r="L346" s="14" t="s">
        <v>360</v>
      </c>
    </row>
    <row r="347" spans="1:12" x14ac:dyDescent="0.2">
      <c r="A347" s="7"/>
      <c r="B347" s="7" t="s">
        <v>1297</v>
      </c>
      <c r="C347" s="7" t="s">
        <v>1545</v>
      </c>
      <c r="D347" s="6"/>
      <c r="E347" s="46"/>
      <c r="F347" s="30"/>
      <c r="G347" s="7" t="s">
        <v>631</v>
      </c>
      <c r="H347" s="7" t="s">
        <v>43</v>
      </c>
      <c r="I347" s="7" t="s">
        <v>42</v>
      </c>
      <c r="J347" s="7" t="s">
        <v>1297</v>
      </c>
      <c r="K347" s="7" t="s">
        <v>1294</v>
      </c>
      <c r="L347" s="7" t="s">
        <v>542</v>
      </c>
    </row>
    <row r="348" spans="1:12" x14ac:dyDescent="0.2">
      <c r="A348" s="7"/>
      <c r="B348" s="7" t="s">
        <v>1297</v>
      </c>
      <c r="C348" s="7" t="s">
        <v>1298</v>
      </c>
      <c r="D348" s="6"/>
      <c r="E348" s="46"/>
      <c r="F348" s="30"/>
      <c r="G348" s="7" t="s">
        <v>631</v>
      </c>
      <c r="H348" s="7" t="s">
        <v>43</v>
      </c>
      <c r="I348" s="7" t="s">
        <v>42</v>
      </c>
      <c r="J348" s="7" t="s">
        <v>1297</v>
      </c>
      <c r="K348" s="7" t="s">
        <v>1294</v>
      </c>
      <c r="L348" s="7" t="s">
        <v>543</v>
      </c>
    </row>
    <row r="349" spans="1:12" s="15" customFormat="1" x14ac:dyDescent="0.2">
      <c r="A349" s="14"/>
      <c r="B349" s="14" t="s">
        <v>1546</v>
      </c>
      <c r="C349" s="14"/>
      <c r="D349" s="13"/>
      <c r="E349" s="44"/>
      <c r="F349" s="28"/>
      <c r="G349" s="14" t="s">
        <v>632</v>
      </c>
      <c r="H349" s="14" t="s">
        <v>43</v>
      </c>
      <c r="I349" s="14" t="s">
        <v>42</v>
      </c>
      <c r="J349" s="14" t="s">
        <v>1546</v>
      </c>
      <c r="K349" s="14" t="s">
        <v>1294</v>
      </c>
      <c r="L349" s="14" t="s">
        <v>361</v>
      </c>
    </row>
    <row r="350" spans="1:12" x14ac:dyDescent="0.2">
      <c r="A350" s="7"/>
      <c r="B350" s="7" t="s">
        <v>1546</v>
      </c>
      <c r="C350" s="7" t="s">
        <v>1299</v>
      </c>
      <c r="D350" s="6"/>
      <c r="E350" s="46"/>
      <c r="F350" s="30"/>
      <c r="G350" s="7" t="s">
        <v>632</v>
      </c>
      <c r="H350" s="7" t="s">
        <v>43</v>
      </c>
      <c r="I350" s="7" t="s">
        <v>42</v>
      </c>
      <c r="J350" s="7" t="s">
        <v>1546</v>
      </c>
      <c r="K350" s="7" t="s">
        <v>1294</v>
      </c>
      <c r="L350" s="7" t="s">
        <v>544</v>
      </c>
    </row>
    <row r="351" spans="1:12" x14ac:dyDescent="0.2">
      <c r="A351" s="7"/>
      <c r="B351" s="7" t="s">
        <v>1546</v>
      </c>
      <c r="C351" s="7" t="s">
        <v>1300</v>
      </c>
      <c r="D351" s="6"/>
      <c r="E351" s="46"/>
      <c r="F351" s="30"/>
      <c r="G351" s="7" t="s">
        <v>632</v>
      </c>
      <c r="H351" s="7" t="s">
        <v>43</v>
      </c>
      <c r="I351" s="7" t="s">
        <v>42</v>
      </c>
      <c r="J351" s="7" t="s">
        <v>1546</v>
      </c>
      <c r="K351" s="7" t="s">
        <v>1294</v>
      </c>
      <c r="L351" s="7" t="s">
        <v>545</v>
      </c>
    </row>
    <row r="352" spans="1:12" s="15" customFormat="1" x14ac:dyDescent="0.2">
      <c r="A352" s="14"/>
      <c r="B352" s="14" t="s">
        <v>1547</v>
      </c>
      <c r="C352" s="14"/>
      <c r="D352" s="13"/>
      <c r="E352" s="44"/>
      <c r="F352" s="28"/>
      <c r="G352" s="14" t="s">
        <v>44</v>
      </c>
      <c r="H352" s="14" t="s">
        <v>44</v>
      </c>
      <c r="I352" s="14" t="s">
        <v>42</v>
      </c>
      <c r="J352" s="14" t="s">
        <v>1547</v>
      </c>
      <c r="K352" s="14" t="s">
        <v>1294</v>
      </c>
      <c r="L352" s="14" t="s">
        <v>362</v>
      </c>
    </row>
    <row r="353" spans="1:12" x14ac:dyDescent="0.2">
      <c r="A353" s="7"/>
      <c r="B353" s="7" t="s">
        <v>1547</v>
      </c>
      <c r="C353" s="7" t="s">
        <v>1301</v>
      </c>
      <c r="D353" s="6"/>
      <c r="E353" s="46"/>
      <c r="F353" s="30"/>
      <c r="G353" s="7" t="s">
        <v>44</v>
      </c>
      <c r="H353" s="7" t="s">
        <v>44</v>
      </c>
      <c r="I353" s="7" t="s">
        <v>42</v>
      </c>
      <c r="J353" s="7" t="s">
        <v>1547</v>
      </c>
      <c r="K353" s="7" t="s">
        <v>1294</v>
      </c>
      <c r="L353" s="7" t="s">
        <v>546</v>
      </c>
    </row>
    <row r="354" spans="1:12" x14ac:dyDescent="0.2">
      <c r="A354" s="7"/>
      <c r="B354" s="7" t="s">
        <v>1547</v>
      </c>
      <c r="C354" s="7" t="s">
        <v>1302</v>
      </c>
      <c r="D354" s="6"/>
      <c r="E354" s="46"/>
      <c r="F354" s="30"/>
      <c r="G354" s="7" t="s">
        <v>44</v>
      </c>
      <c r="H354" s="7" t="s">
        <v>44</v>
      </c>
      <c r="I354" s="7" t="s">
        <v>42</v>
      </c>
      <c r="J354" s="7" t="s">
        <v>1547</v>
      </c>
      <c r="K354" s="7" t="s">
        <v>1294</v>
      </c>
      <c r="L354" s="7" t="s">
        <v>547</v>
      </c>
    </row>
    <row r="355" spans="1:12" x14ac:dyDescent="0.2">
      <c r="A355" s="7"/>
      <c r="B355" s="7" t="s">
        <v>1547</v>
      </c>
      <c r="C355" s="7" t="s">
        <v>1303</v>
      </c>
      <c r="D355" s="6"/>
      <c r="E355" s="46"/>
      <c r="F355" s="30"/>
      <c r="G355" s="7" t="s">
        <v>44</v>
      </c>
      <c r="H355" s="7" t="s">
        <v>44</v>
      </c>
      <c r="I355" s="7" t="s">
        <v>42</v>
      </c>
      <c r="J355" s="7" t="s">
        <v>1547</v>
      </c>
      <c r="K355" s="7" t="s">
        <v>1294</v>
      </c>
      <c r="L355" s="7" t="s">
        <v>548</v>
      </c>
    </row>
    <row r="356" spans="1:12" x14ac:dyDescent="0.2">
      <c r="A356" s="7"/>
      <c r="B356" s="7" t="s">
        <v>1547</v>
      </c>
      <c r="C356" s="7" t="s">
        <v>1304</v>
      </c>
      <c r="D356" s="6"/>
      <c r="E356" s="46"/>
      <c r="F356" s="30"/>
      <c r="G356" s="7" t="s">
        <v>44</v>
      </c>
      <c r="H356" s="7" t="s">
        <v>44</v>
      </c>
      <c r="I356" s="7" t="s">
        <v>42</v>
      </c>
      <c r="J356" s="7" t="s">
        <v>1547</v>
      </c>
      <c r="K356" s="7" t="s">
        <v>1294</v>
      </c>
      <c r="L356" s="7" t="s">
        <v>549</v>
      </c>
    </row>
    <row r="357" spans="1:12" s="15" customFormat="1" x14ac:dyDescent="0.2">
      <c r="A357" s="14"/>
      <c r="B357" s="14" t="s">
        <v>1305</v>
      </c>
      <c r="C357" s="14"/>
      <c r="D357" s="13"/>
      <c r="E357" s="44"/>
      <c r="F357" s="28"/>
      <c r="G357" s="14" t="s">
        <v>633</v>
      </c>
      <c r="H357" s="14" t="s">
        <v>45</v>
      </c>
      <c r="I357" s="14" t="s">
        <v>42</v>
      </c>
      <c r="J357" s="14" t="s">
        <v>1305</v>
      </c>
      <c r="K357" s="14" t="s">
        <v>1294</v>
      </c>
      <c r="L357" s="14" t="s">
        <v>363</v>
      </c>
    </row>
    <row r="358" spans="1:12" x14ac:dyDescent="0.2">
      <c r="A358" s="7"/>
      <c r="B358" s="7" t="s">
        <v>1305</v>
      </c>
      <c r="C358" s="7" t="s">
        <v>1305</v>
      </c>
      <c r="D358" s="6"/>
      <c r="E358" s="46"/>
      <c r="F358" s="30"/>
      <c r="G358" s="7" t="s">
        <v>633</v>
      </c>
      <c r="H358" s="7" t="s">
        <v>45</v>
      </c>
      <c r="I358" s="7" t="s">
        <v>42</v>
      </c>
      <c r="J358" s="7" t="s">
        <v>1305</v>
      </c>
      <c r="K358" s="7" t="s">
        <v>1294</v>
      </c>
      <c r="L358" s="7" t="s">
        <v>550</v>
      </c>
    </row>
    <row r="359" spans="1:12" s="15" customFormat="1" x14ac:dyDescent="0.2">
      <c r="A359" s="14"/>
      <c r="B359" s="14" t="s">
        <v>1548</v>
      </c>
      <c r="C359" s="14"/>
      <c r="D359" s="13"/>
      <c r="E359" s="44"/>
      <c r="F359" s="28"/>
      <c r="G359" s="14" t="s">
        <v>634</v>
      </c>
      <c r="H359" s="14" t="s">
        <v>45</v>
      </c>
      <c r="I359" s="14" t="s">
        <v>42</v>
      </c>
      <c r="J359" s="14" t="s">
        <v>1548</v>
      </c>
      <c r="K359" s="14" t="s">
        <v>1294</v>
      </c>
      <c r="L359" s="14" t="s">
        <v>364</v>
      </c>
    </row>
    <row r="360" spans="1:12" x14ac:dyDescent="0.2">
      <c r="A360" s="7"/>
      <c r="B360" s="7" t="s">
        <v>1548</v>
      </c>
      <c r="C360" s="7" t="s">
        <v>1306</v>
      </c>
      <c r="D360" s="6"/>
      <c r="E360" s="46"/>
      <c r="F360" s="30"/>
      <c r="G360" s="7" t="s">
        <v>634</v>
      </c>
      <c r="H360" s="7" t="s">
        <v>45</v>
      </c>
      <c r="I360" s="7" t="s">
        <v>42</v>
      </c>
      <c r="J360" s="7" t="s">
        <v>1548</v>
      </c>
      <c r="K360" s="7" t="s">
        <v>1294</v>
      </c>
      <c r="L360" s="7" t="s">
        <v>551</v>
      </c>
    </row>
    <row r="361" spans="1:12" x14ac:dyDescent="0.2">
      <c r="A361" s="7"/>
      <c r="B361" s="7" t="s">
        <v>1548</v>
      </c>
      <c r="C361" s="7" t="s">
        <v>1307</v>
      </c>
      <c r="D361" s="6"/>
      <c r="E361" s="46"/>
      <c r="F361" s="30"/>
      <c r="G361" s="7" t="s">
        <v>634</v>
      </c>
      <c r="H361" s="7" t="s">
        <v>45</v>
      </c>
      <c r="I361" s="7" t="s">
        <v>42</v>
      </c>
      <c r="J361" s="7" t="s">
        <v>1548</v>
      </c>
      <c r="K361" s="7" t="s">
        <v>1294</v>
      </c>
      <c r="L361" s="7" t="s">
        <v>552</v>
      </c>
    </row>
    <row r="362" spans="1:12" x14ac:dyDescent="0.2">
      <c r="A362" s="7"/>
      <c r="B362" s="7"/>
      <c r="C362" s="7"/>
      <c r="D362" s="6"/>
      <c r="E362" s="46"/>
      <c r="F362" s="30"/>
      <c r="G362" s="7" t="s">
        <v>435</v>
      </c>
      <c r="H362" s="7" t="s">
        <v>435</v>
      </c>
      <c r="I362" s="7"/>
      <c r="J362" s="7"/>
      <c r="K362" s="7"/>
      <c r="L362" s="7" t="s">
        <v>435</v>
      </c>
    </row>
    <row r="363" spans="1:12" s="2" customFormat="1" x14ac:dyDescent="0.2">
      <c r="A363" s="18" t="s">
        <v>1549</v>
      </c>
      <c r="B363" s="18"/>
      <c r="D363" s="17"/>
      <c r="E363" s="48"/>
      <c r="F363" s="33"/>
      <c r="G363" s="18" t="s">
        <v>47</v>
      </c>
      <c r="H363" s="18" t="s">
        <v>47</v>
      </c>
      <c r="I363" s="18" t="s">
        <v>47</v>
      </c>
      <c r="J363" s="18" t="s">
        <v>1549</v>
      </c>
      <c r="K363" s="18" t="s">
        <v>1308</v>
      </c>
      <c r="L363" s="18" t="s">
        <v>47</v>
      </c>
    </row>
    <row r="364" spans="1:12" s="15" customFormat="1" x14ac:dyDescent="0.2">
      <c r="A364" s="14"/>
      <c r="B364" s="14" t="s">
        <v>1550</v>
      </c>
      <c r="D364" s="13"/>
      <c r="E364" s="44"/>
      <c r="F364" s="28"/>
      <c r="G364" s="14" t="s">
        <v>46</v>
      </c>
      <c r="H364" s="14" t="s">
        <v>46</v>
      </c>
      <c r="I364" s="14" t="s">
        <v>47</v>
      </c>
      <c r="J364" s="14" t="s">
        <v>1550</v>
      </c>
      <c r="K364" s="14" t="s">
        <v>1308</v>
      </c>
      <c r="L364" s="14" t="s">
        <v>365</v>
      </c>
    </row>
    <row r="365" spans="1:12" x14ac:dyDescent="0.2">
      <c r="A365" s="7"/>
      <c r="B365" s="7" t="s">
        <v>1550</v>
      </c>
      <c r="C365" s="7" t="s">
        <v>1309</v>
      </c>
      <c r="D365" s="6"/>
      <c r="E365" s="46"/>
      <c r="F365" s="30"/>
      <c r="G365" s="7" t="s">
        <v>46</v>
      </c>
      <c r="H365" s="7" t="s">
        <v>46</v>
      </c>
      <c r="I365" s="7" t="s">
        <v>47</v>
      </c>
      <c r="J365" s="7" t="s">
        <v>1550</v>
      </c>
      <c r="K365" s="7" t="s">
        <v>1308</v>
      </c>
      <c r="L365" s="7" t="s">
        <v>553</v>
      </c>
    </row>
    <row r="366" spans="1:12" x14ac:dyDescent="0.2">
      <c r="A366" s="7"/>
      <c r="B366" s="7" t="s">
        <v>1550</v>
      </c>
      <c r="C366" s="7" t="s">
        <v>1310</v>
      </c>
      <c r="D366" s="6"/>
      <c r="E366" s="46"/>
      <c r="F366" s="30"/>
      <c r="G366" s="7" t="s">
        <v>46</v>
      </c>
      <c r="H366" s="7" t="s">
        <v>46</v>
      </c>
      <c r="I366" s="7" t="s">
        <v>47</v>
      </c>
      <c r="J366" s="7" t="s">
        <v>1550</v>
      </c>
      <c r="K366" s="7" t="s">
        <v>1308</v>
      </c>
      <c r="L366" s="7" t="s">
        <v>554</v>
      </c>
    </row>
    <row r="367" spans="1:12" x14ac:dyDescent="0.2">
      <c r="A367" s="7"/>
      <c r="B367" s="7" t="s">
        <v>1550</v>
      </c>
      <c r="C367" s="7" t="s">
        <v>1311</v>
      </c>
      <c r="D367" s="6"/>
      <c r="E367" s="46"/>
      <c r="F367" s="30"/>
      <c r="G367" s="7" t="s">
        <v>46</v>
      </c>
      <c r="H367" s="7" t="s">
        <v>46</v>
      </c>
      <c r="I367" s="7" t="s">
        <v>47</v>
      </c>
      <c r="J367" s="7" t="s">
        <v>1550</v>
      </c>
      <c r="K367" s="7" t="s">
        <v>1308</v>
      </c>
      <c r="L367" s="7" t="s">
        <v>555</v>
      </c>
    </row>
    <row r="368" spans="1:12" x14ac:dyDescent="0.2">
      <c r="A368" s="7"/>
      <c r="B368" s="7" t="s">
        <v>1550</v>
      </c>
      <c r="C368" s="7" t="s">
        <v>1312</v>
      </c>
      <c r="D368" s="6"/>
      <c r="E368" s="46"/>
      <c r="F368" s="30"/>
      <c r="G368" s="7" t="s">
        <v>46</v>
      </c>
      <c r="H368" s="7" t="s">
        <v>46</v>
      </c>
      <c r="I368" s="7" t="s">
        <v>47</v>
      </c>
      <c r="J368" s="7" t="s">
        <v>1550</v>
      </c>
      <c r="K368" s="7" t="s">
        <v>1308</v>
      </c>
      <c r="L368" s="7" t="s">
        <v>556</v>
      </c>
    </row>
    <row r="369" spans="1:12" s="15" customFormat="1" x14ac:dyDescent="0.2">
      <c r="A369" s="14"/>
      <c r="B369" s="14" t="s">
        <v>1551</v>
      </c>
      <c r="D369" s="13"/>
      <c r="E369" s="44"/>
      <c r="F369" s="28"/>
      <c r="G369" s="14" t="s">
        <v>48</v>
      </c>
      <c r="H369" s="14" t="s">
        <v>48</v>
      </c>
      <c r="I369" s="14" t="s">
        <v>47</v>
      </c>
      <c r="J369" s="14" t="s">
        <v>1551</v>
      </c>
      <c r="K369" s="14" t="s">
        <v>1308</v>
      </c>
      <c r="L369" s="14" t="s">
        <v>366</v>
      </c>
    </row>
    <row r="370" spans="1:12" x14ac:dyDescent="0.2">
      <c r="A370" s="7"/>
      <c r="B370" s="7" t="s">
        <v>1551</v>
      </c>
      <c r="C370" s="7" t="s">
        <v>1313</v>
      </c>
      <c r="D370" s="6"/>
      <c r="E370" s="46"/>
      <c r="F370" s="30"/>
      <c r="G370" s="7" t="s">
        <v>48</v>
      </c>
      <c r="H370" s="7" t="s">
        <v>48</v>
      </c>
      <c r="I370" s="7" t="s">
        <v>47</v>
      </c>
      <c r="J370" s="7" t="s">
        <v>1551</v>
      </c>
      <c r="K370" s="7" t="s">
        <v>1308</v>
      </c>
      <c r="L370" s="7" t="s">
        <v>557</v>
      </c>
    </row>
    <row r="371" spans="1:12" x14ac:dyDescent="0.2">
      <c r="A371" s="7"/>
      <c r="B371" s="7" t="s">
        <v>1551</v>
      </c>
      <c r="C371" s="7" t="s">
        <v>1314</v>
      </c>
      <c r="D371" s="6"/>
      <c r="E371" s="46"/>
      <c r="F371" s="30"/>
      <c r="G371" s="7" t="s">
        <v>48</v>
      </c>
      <c r="H371" s="7" t="s">
        <v>48</v>
      </c>
      <c r="I371" s="7" t="s">
        <v>47</v>
      </c>
      <c r="J371" s="7" t="s">
        <v>1551</v>
      </c>
      <c r="K371" s="7" t="s">
        <v>1308</v>
      </c>
      <c r="L371" s="7" t="s">
        <v>558</v>
      </c>
    </row>
    <row r="372" spans="1:12" x14ac:dyDescent="0.2">
      <c r="A372" s="7"/>
      <c r="B372" s="7" t="s">
        <v>1551</v>
      </c>
      <c r="C372" s="7" t="s">
        <v>1315</v>
      </c>
      <c r="D372" s="6"/>
      <c r="E372" s="46"/>
      <c r="F372" s="30"/>
      <c r="G372" s="7" t="s">
        <v>48</v>
      </c>
      <c r="H372" s="7" t="s">
        <v>48</v>
      </c>
      <c r="I372" s="7" t="s">
        <v>47</v>
      </c>
      <c r="J372" s="7" t="s">
        <v>1551</v>
      </c>
      <c r="K372" s="7" t="s">
        <v>1308</v>
      </c>
      <c r="L372" s="7" t="s">
        <v>559</v>
      </c>
    </row>
    <row r="373" spans="1:12" s="15" customFormat="1" x14ac:dyDescent="0.2">
      <c r="A373" s="14"/>
      <c r="B373" s="14" t="s">
        <v>1316</v>
      </c>
      <c r="D373" s="13"/>
      <c r="E373" s="44"/>
      <c r="F373" s="28"/>
      <c r="G373" s="14" t="s">
        <v>49</v>
      </c>
      <c r="H373" s="14" t="s">
        <v>49</v>
      </c>
      <c r="I373" s="14" t="s">
        <v>47</v>
      </c>
      <c r="J373" s="14" t="s">
        <v>1316</v>
      </c>
      <c r="K373" s="14" t="s">
        <v>1308</v>
      </c>
      <c r="L373" s="14" t="s">
        <v>367</v>
      </c>
    </row>
    <row r="374" spans="1:12" x14ac:dyDescent="0.2">
      <c r="A374" s="7"/>
      <c r="B374" s="7" t="s">
        <v>1316</v>
      </c>
      <c r="C374" s="7" t="s">
        <v>1552</v>
      </c>
      <c r="D374" s="6"/>
      <c r="E374" s="46"/>
      <c r="F374" s="30"/>
      <c r="G374" s="7" t="s">
        <v>49</v>
      </c>
      <c r="H374" s="7" t="s">
        <v>49</v>
      </c>
      <c r="I374" s="7" t="s">
        <v>47</v>
      </c>
      <c r="J374" s="7" t="s">
        <v>1316</v>
      </c>
      <c r="K374" s="7" t="s">
        <v>1308</v>
      </c>
      <c r="L374" s="7" t="s">
        <v>560</v>
      </c>
    </row>
    <row r="375" spans="1:12" x14ac:dyDescent="0.2">
      <c r="A375" s="7"/>
      <c r="B375" s="7" t="s">
        <v>1316</v>
      </c>
      <c r="C375" s="7" t="s">
        <v>1317</v>
      </c>
      <c r="D375" s="6"/>
      <c r="E375" s="46"/>
      <c r="F375" s="30"/>
      <c r="G375" s="7" t="s">
        <v>49</v>
      </c>
      <c r="H375" s="7" t="s">
        <v>49</v>
      </c>
      <c r="I375" s="7" t="s">
        <v>47</v>
      </c>
      <c r="J375" s="7" t="s">
        <v>1316</v>
      </c>
      <c r="K375" s="7" t="s">
        <v>1308</v>
      </c>
      <c r="L375" s="7" t="s">
        <v>561</v>
      </c>
    </row>
    <row r="376" spans="1:12" x14ac:dyDescent="0.2">
      <c r="A376" s="7"/>
      <c r="B376" s="7" t="s">
        <v>1316</v>
      </c>
      <c r="C376" s="7" t="s">
        <v>1318</v>
      </c>
      <c r="D376" s="6"/>
      <c r="E376" s="46"/>
      <c r="F376" s="30"/>
      <c r="G376" s="7" t="s">
        <v>49</v>
      </c>
      <c r="H376" s="7" t="s">
        <v>49</v>
      </c>
      <c r="I376" s="7" t="s">
        <v>47</v>
      </c>
      <c r="J376" s="7" t="s">
        <v>1316</v>
      </c>
      <c r="K376" s="7" t="s">
        <v>1308</v>
      </c>
      <c r="L376" s="7" t="s">
        <v>562</v>
      </c>
    </row>
    <row r="377" spans="1:12" x14ac:dyDescent="0.2">
      <c r="A377" s="7"/>
      <c r="B377" s="7"/>
      <c r="C377" s="7"/>
      <c r="D377" s="6"/>
      <c r="E377" s="46"/>
      <c r="F377" s="30"/>
      <c r="G377" s="7" t="s">
        <v>435</v>
      </c>
      <c r="H377" s="7" t="s">
        <v>435</v>
      </c>
      <c r="I377" s="7"/>
      <c r="J377" s="7"/>
      <c r="K377" s="7"/>
      <c r="L377" s="7" t="s">
        <v>435</v>
      </c>
    </row>
    <row r="378" spans="1:12" s="2" customFormat="1" x14ac:dyDescent="0.2">
      <c r="A378" s="18" t="s">
        <v>1553</v>
      </c>
      <c r="B378" s="18"/>
      <c r="D378" s="17"/>
      <c r="E378" s="48"/>
      <c r="F378" s="33"/>
      <c r="G378" s="18" t="s">
        <v>50</v>
      </c>
      <c r="H378" s="18" t="s">
        <v>50</v>
      </c>
      <c r="I378" s="18" t="s">
        <v>50</v>
      </c>
      <c r="J378" s="18" t="s">
        <v>1553</v>
      </c>
      <c r="K378" s="18" t="s">
        <v>1319</v>
      </c>
      <c r="L378" s="18" t="s">
        <v>50</v>
      </c>
    </row>
    <row r="379" spans="1:12" s="15" customFormat="1" x14ac:dyDescent="0.2">
      <c r="A379" s="14"/>
      <c r="B379" s="14" t="s">
        <v>1553</v>
      </c>
      <c r="C379" s="14"/>
      <c r="D379" s="13"/>
      <c r="E379" s="44"/>
      <c r="F379" s="28"/>
      <c r="G379" s="14" t="s">
        <v>635</v>
      </c>
      <c r="H379" s="14" t="s">
        <v>50</v>
      </c>
      <c r="I379" s="14" t="s">
        <v>50</v>
      </c>
      <c r="J379" s="14" t="s">
        <v>1553</v>
      </c>
      <c r="K379" s="14" t="s">
        <v>1319</v>
      </c>
      <c r="L379" s="14" t="s">
        <v>368</v>
      </c>
    </row>
    <row r="380" spans="1:12" x14ac:dyDescent="0.2">
      <c r="A380" s="7"/>
      <c r="B380" s="7" t="s">
        <v>1553</v>
      </c>
      <c r="C380" s="7" t="s">
        <v>1320</v>
      </c>
      <c r="D380" s="6"/>
      <c r="E380" s="46"/>
      <c r="F380" s="30"/>
      <c r="G380" s="7" t="s">
        <v>635</v>
      </c>
      <c r="H380" s="7" t="s">
        <v>50</v>
      </c>
      <c r="I380" s="7" t="s">
        <v>50</v>
      </c>
      <c r="J380" s="7" t="s">
        <v>1553</v>
      </c>
      <c r="K380" s="7" t="s">
        <v>1319</v>
      </c>
      <c r="L380" s="7" t="s">
        <v>563</v>
      </c>
    </row>
    <row r="381" spans="1:12" x14ac:dyDescent="0.2">
      <c r="A381" s="7"/>
      <c r="B381" s="7" t="s">
        <v>1553</v>
      </c>
      <c r="C381" s="7" t="s">
        <v>1321</v>
      </c>
      <c r="D381" s="6"/>
      <c r="E381" s="46"/>
      <c r="F381" s="30"/>
      <c r="G381" s="7" t="s">
        <v>635</v>
      </c>
      <c r="H381" s="7" t="s">
        <v>50</v>
      </c>
      <c r="I381" s="7" t="s">
        <v>50</v>
      </c>
      <c r="J381" s="7" t="s">
        <v>1553</v>
      </c>
      <c r="K381" s="7" t="s">
        <v>1319</v>
      </c>
      <c r="L381" s="7" t="s">
        <v>369</v>
      </c>
    </row>
    <row r="382" spans="1:12" x14ac:dyDescent="0.2">
      <c r="A382" s="7"/>
      <c r="B382" s="7" t="s">
        <v>1553</v>
      </c>
      <c r="C382" s="7" t="s">
        <v>1322</v>
      </c>
      <c r="D382" s="6"/>
      <c r="E382" s="46"/>
      <c r="F382" s="30"/>
      <c r="G382" s="7" t="s">
        <v>635</v>
      </c>
      <c r="H382" s="7" t="s">
        <v>50</v>
      </c>
      <c r="I382" s="7" t="s">
        <v>50</v>
      </c>
      <c r="J382" s="7" t="s">
        <v>1553</v>
      </c>
      <c r="K382" s="7" t="s">
        <v>1319</v>
      </c>
      <c r="L382" s="7" t="s">
        <v>564</v>
      </c>
    </row>
    <row r="383" spans="1:12" x14ac:dyDescent="0.2">
      <c r="A383" s="7"/>
      <c r="B383" s="7" t="s">
        <v>1553</v>
      </c>
      <c r="C383" s="7" t="s">
        <v>1323</v>
      </c>
      <c r="D383" s="6"/>
      <c r="E383" s="46"/>
      <c r="F383" s="30"/>
      <c r="G383" s="7" t="s">
        <v>635</v>
      </c>
      <c r="H383" s="7" t="s">
        <v>50</v>
      </c>
      <c r="I383" s="7" t="s">
        <v>50</v>
      </c>
      <c r="J383" s="7" t="s">
        <v>1553</v>
      </c>
      <c r="K383" s="7" t="s">
        <v>1319</v>
      </c>
      <c r="L383" s="7" t="s">
        <v>370</v>
      </c>
    </row>
    <row r="384" spans="1:12" x14ac:dyDescent="0.2">
      <c r="A384" s="7"/>
      <c r="B384" s="7"/>
      <c r="C384" s="7"/>
      <c r="D384" s="6"/>
      <c r="E384" s="46"/>
      <c r="F384" s="30"/>
      <c r="G384" s="7" t="s">
        <v>435</v>
      </c>
      <c r="H384" s="7" t="s">
        <v>435</v>
      </c>
      <c r="I384" s="7"/>
      <c r="J384" s="7"/>
      <c r="K384" s="7"/>
      <c r="L384" s="7" t="s">
        <v>435</v>
      </c>
    </row>
    <row r="385" spans="1:12" s="2" customFormat="1" x14ac:dyDescent="0.2">
      <c r="A385" s="18" t="s">
        <v>1554</v>
      </c>
      <c r="B385" s="18"/>
      <c r="D385" s="17"/>
      <c r="E385" s="48"/>
      <c r="F385" s="33"/>
      <c r="G385" s="18" t="s">
        <v>52</v>
      </c>
      <c r="H385" s="18" t="s">
        <v>52</v>
      </c>
      <c r="I385" s="18" t="s">
        <v>52</v>
      </c>
      <c r="J385" s="18" t="s">
        <v>1554</v>
      </c>
      <c r="K385" s="18" t="s">
        <v>1324</v>
      </c>
      <c r="L385" s="18" t="s">
        <v>52</v>
      </c>
    </row>
    <row r="386" spans="1:12" s="15" customFormat="1" x14ac:dyDescent="0.2">
      <c r="A386" s="14"/>
      <c r="B386" s="14" t="s">
        <v>1555</v>
      </c>
      <c r="D386" s="13"/>
      <c r="E386" s="44"/>
      <c r="F386" s="28"/>
      <c r="G386" s="14" t="s">
        <v>636</v>
      </c>
      <c r="H386" s="14" t="s">
        <v>51</v>
      </c>
      <c r="I386" s="14" t="s">
        <v>52</v>
      </c>
      <c r="J386" s="14" t="s">
        <v>1555</v>
      </c>
      <c r="K386" s="14" t="s">
        <v>1324</v>
      </c>
      <c r="L386" s="14" t="s">
        <v>372</v>
      </c>
    </row>
    <row r="387" spans="1:12" x14ac:dyDescent="0.2">
      <c r="A387" s="7"/>
      <c r="B387" s="7" t="s">
        <v>1555</v>
      </c>
      <c r="C387" s="7" t="s">
        <v>1325</v>
      </c>
      <c r="D387" s="6"/>
      <c r="E387" s="46"/>
      <c r="F387" s="30"/>
      <c r="G387" s="7" t="s">
        <v>636</v>
      </c>
      <c r="H387" s="7" t="s">
        <v>51</v>
      </c>
      <c r="I387" s="7" t="s">
        <v>52</v>
      </c>
      <c r="J387" s="7" t="s">
        <v>1555</v>
      </c>
      <c r="K387" s="7" t="s">
        <v>1324</v>
      </c>
      <c r="L387" s="7" t="s">
        <v>565</v>
      </c>
    </row>
    <row r="388" spans="1:12" x14ac:dyDescent="0.2">
      <c r="A388" s="7"/>
      <c r="B388" s="7" t="s">
        <v>1555</v>
      </c>
      <c r="C388" s="7" t="s">
        <v>1326</v>
      </c>
      <c r="D388" s="6"/>
      <c r="E388" s="46"/>
      <c r="F388" s="30"/>
      <c r="G388" s="7" t="s">
        <v>636</v>
      </c>
      <c r="H388" s="7" t="s">
        <v>51</v>
      </c>
      <c r="I388" s="7" t="s">
        <v>52</v>
      </c>
      <c r="J388" s="7" t="s">
        <v>1555</v>
      </c>
      <c r="K388" s="7" t="s">
        <v>1324</v>
      </c>
      <c r="L388" s="7" t="s">
        <v>566</v>
      </c>
    </row>
    <row r="389" spans="1:12" s="15" customFormat="1" x14ac:dyDescent="0.2">
      <c r="A389" s="14"/>
      <c r="B389" s="14" t="s">
        <v>1556</v>
      </c>
      <c r="D389" s="13"/>
      <c r="E389" s="44"/>
      <c r="F389" s="28"/>
      <c r="G389" s="14" t="s">
        <v>637</v>
      </c>
      <c r="H389" s="14" t="s">
        <v>51</v>
      </c>
      <c r="I389" s="14" t="s">
        <v>52</v>
      </c>
      <c r="J389" s="14" t="s">
        <v>1556</v>
      </c>
      <c r="K389" s="14" t="s">
        <v>1324</v>
      </c>
      <c r="L389" s="14" t="s">
        <v>373</v>
      </c>
    </row>
    <row r="390" spans="1:12" x14ac:dyDescent="0.2">
      <c r="A390" s="7"/>
      <c r="B390" s="7" t="s">
        <v>450</v>
      </c>
      <c r="C390" s="7" t="s">
        <v>1327</v>
      </c>
      <c r="D390" s="6"/>
      <c r="E390" s="46"/>
      <c r="F390" s="30"/>
      <c r="G390" s="7" t="s">
        <v>637</v>
      </c>
      <c r="H390" s="7" t="s">
        <v>51</v>
      </c>
      <c r="I390" s="7" t="s">
        <v>52</v>
      </c>
      <c r="J390" s="7" t="s">
        <v>450</v>
      </c>
      <c r="K390" s="7" t="s">
        <v>1324</v>
      </c>
      <c r="L390" s="7" t="s">
        <v>567</v>
      </c>
    </row>
    <row r="391" spans="1:12" x14ac:dyDescent="0.2">
      <c r="A391" s="7"/>
      <c r="B391" s="7" t="s">
        <v>450</v>
      </c>
      <c r="C391" s="7" t="s">
        <v>1328</v>
      </c>
      <c r="D391" s="6"/>
      <c r="E391" s="46"/>
      <c r="F391" s="30"/>
      <c r="G391" s="7" t="s">
        <v>637</v>
      </c>
      <c r="H391" s="7" t="s">
        <v>51</v>
      </c>
      <c r="I391" s="7" t="s">
        <v>52</v>
      </c>
      <c r="J391" s="7" t="s">
        <v>450</v>
      </c>
      <c r="K391" s="7" t="s">
        <v>1324</v>
      </c>
      <c r="L391" s="7" t="s">
        <v>568</v>
      </c>
    </row>
    <row r="392" spans="1:12" s="15" customFormat="1" x14ac:dyDescent="0.2">
      <c r="A392" s="14"/>
      <c r="B392" s="14" t="s">
        <v>1557</v>
      </c>
      <c r="D392" s="13"/>
      <c r="E392" s="44"/>
      <c r="F392" s="28"/>
      <c r="G392" s="14" t="s">
        <v>53</v>
      </c>
      <c r="H392" s="14" t="s">
        <v>53</v>
      </c>
      <c r="I392" s="14" t="s">
        <v>52</v>
      </c>
      <c r="J392" s="14" t="s">
        <v>1557</v>
      </c>
      <c r="K392" s="14" t="s">
        <v>1324</v>
      </c>
      <c r="L392" s="14" t="s">
        <v>374</v>
      </c>
    </row>
    <row r="393" spans="1:12" x14ac:dyDescent="0.2">
      <c r="A393" s="7"/>
      <c r="B393" s="7" t="s">
        <v>1557</v>
      </c>
      <c r="C393" s="7" t="s">
        <v>1329</v>
      </c>
      <c r="D393" s="6"/>
      <c r="E393" s="46"/>
      <c r="F393" s="30"/>
      <c r="G393" s="7" t="s">
        <v>53</v>
      </c>
      <c r="H393" s="7" t="s">
        <v>53</v>
      </c>
      <c r="I393" s="7" t="s">
        <v>52</v>
      </c>
      <c r="J393" s="7" t="s">
        <v>1557</v>
      </c>
      <c r="K393" s="7" t="s">
        <v>1324</v>
      </c>
      <c r="L393" s="7" t="s">
        <v>569</v>
      </c>
    </row>
    <row r="394" spans="1:12" x14ac:dyDescent="0.2">
      <c r="A394" s="7"/>
      <c r="B394" s="7" t="s">
        <v>1557</v>
      </c>
      <c r="C394" s="7" t="s">
        <v>1330</v>
      </c>
      <c r="D394" s="6"/>
      <c r="E394" s="46"/>
      <c r="F394" s="30"/>
      <c r="G394" s="7" t="s">
        <v>53</v>
      </c>
      <c r="H394" s="7" t="s">
        <v>53</v>
      </c>
      <c r="I394" s="7" t="s">
        <v>52</v>
      </c>
      <c r="J394" s="7" t="s">
        <v>1557</v>
      </c>
      <c r="K394" s="7" t="s">
        <v>1324</v>
      </c>
      <c r="L394" s="7" t="s">
        <v>570</v>
      </c>
    </row>
    <row r="395" spans="1:12" s="15" customFormat="1" x14ac:dyDescent="0.2">
      <c r="A395" s="14"/>
      <c r="B395" s="14" t="s">
        <v>1558</v>
      </c>
      <c r="D395" s="13"/>
      <c r="E395" s="44"/>
      <c r="F395" s="28"/>
      <c r="G395" s="14" t="s">
        <v>54</v>
      </c>
      <c r="H395" s="14" t="s">
        <v>54</v>
      </c>
      <c r="I395" s="14" t="s">
        <v>52</v>
      </c>
      <c r="J395" s="14" t="s">
        <v>1558</v>
      </c>
      <c r="K395" s="14" t="s">
        <v>1324</v>
      </c>
      <c r="L395" s="14" t="s">
        <v>375</v>
      </c>
    </row>
    <row r="396" spans="1:12" x14ac:dyDescent="0.2">
      <c r="A396" s="7"/>
      <c r="B396" s="7" t="s">
        <v>1558</v>
      </c>
      <c r="C396" s="7" t="s">
        <v>1331</v>
      </c>
      <c r="D396" s="6"/>
      <c r="E396" s="46"/>
      <c r="F396" s="30"/>
      <c r="G396" s="7" t="s">
        <v>54</v>
      </c>
      <c r="H396" s="7" t="s">
        <v>54</v>
      </c>
      <c r="I396" s="7" t="s">
        <v>52</v>
      </c>
      <c r="J396" s="7" t="s">
        <v>1558</v>
      </c>
      <c r="K396" s="7" t="s">
        <v>1324</v>
      </c>
      <c r="L396" s="7" t="s">
        <v>571</v>
      </c>
    </row>
    <row r="397" spans="1:12" x14ac:dyDescent="0.2">
      <c r="A397" s="7"/>
      <c r="B397" s="7" t="s">
        <v>1558</v>
      </c>
      <c r="C397" s="7" t="s">
        <v>1332</v>
      </c>
      <c r="D397" s="6"/>
      <c r="E397" s="46"/>
      <c r="F397" s="30"/>
      <c r="G397" s="7" t="s">
        <v>54</v>
      </c>
      <c r="H397" s="7" t="s">
        <v>54</v>
      </c>
      <c r="I397" s="7" t="s">
        <v>52</v>
      </c>
      <c r="J397" s="7" t="s">
        <v>1558</v>
      </c>
      <c r="K397" s="7" t="s">
        <v>1324</v>
      </c>
      <c r="L397" s="7" t="s">
        <v>572</v>
      </c>
    </row>
    <row r="398" spans="1:12" s="15" customFormat="1" x14ac:dyDescent="0.2">
      <c r="A398" s="14"/>
      <c r="B398" s="14" t="s">
        <v>1559</v>
      </c>
      <c r="D398" s="13"/>
      <c r="E398" s="44"/>
      <c r="F398" s="28"/>
      <c r="G398" s="14" t="s">
        <v>55</v>
      </c>
      <c r="H398" s="14" t="s">
        <v>55</v>
      </c>
      <c r="I398" s="14" t="s">
        <v>52</v>
      </c>
      <c r="J398" s="14" t="s">
        <v>1559</v>
      </c>
      <c r="K398" s="14" t="s">
        <v>1324</v>
      </c>
      <c r="L398" s="14" t="s">
        <v>376</v>
      </c>
    </row>
    <row r="399" spans="1:12" x14ac:dyDescent="0.2">
      <c r="A399" s="7"/>
      <c r="B399" s="7" t="s">
        <v>1559</v>
      </c>
      <c r="C399" s="7" t="s">
        <v>1333</v>
      </c>
      <c r="D399" s="6"/>
      <c r="E399" s="46"/>
      <c r="F399" s="30"/>
      <c r="G399" s="7" t="s">
        <v>55</v>
      </c>
      <c r="H399" s="7" t="s">
        <v>55</v>
      </c>
      <c r="I399" s="7" t="s">
        <v>52</v>
      </c>
      <c r="J399" s="7" t="s">
        <v>1559</v>
      </c>
      <c r="K399" s="7" t="s">
        <v>1324</v>
      </c>
      <c r="L399" s="7" t="s">
        <v>573</v>
      </c>
    </row>
    <row r="400" spans="1:12" x14ac:dyDescent="0.2">
      <c r="A400" s="7"/>
      <c r="B400" s="7" t="s">
        <v>1559</v>
      </c>
      <c r="C400" s="7" t="s">
        <v>1334</v>
      </c>
      <c r="D400" s="6"/>
      <c r="E400" s="46"/>
      <c r="F400" s="30"/>
      <c r="G400" s="7" t="s">
        <v>55</v>
      </c>
      <c r="H400" s="7" t="s">
        <v>55</v>
      </c>
      <c r="I400" s="7" t="s">
        <v>52</v>
      </c>
      <c r="J400" s="7" t="s">
        <v>1559</v>
      </c>
      <c r="K400" s="7" t="s">
        <v>1324</v>
      </c>
      <c r="L400" s="7" t="s">
        <v>574</v>
      </c>
    </row>
    <row r="401" spans="1:12" s="15" customFormat="1" x14ac:dyDescent="0.2">
      <c r="A401" s="14"/>
      <c r="B401" s="14" t="s">
        <v>1560</v>
      </c>
      <c r="D401" s="13"/>
      <c r="E401" s="44"/>
      <c r="F401" s="28"/>
      <c r="G401" s="14" t="s">
        <v>638</v>
      </c>
      <c r="H401" s="14" t="s">
        <v>56</v>
      </c>
      <c r="I401" s="14" t="s">
        <v>52</v>
      </c>
      <c r="J401" s="14" t="s">
        <v>1560</v>
      </c>
      <c r="K401" s="14" t="s">
        <v>1324</v>
      </c>
      <c r="L401" s="14" t="s">
        <v>377</v>
      </c>
    </row>
    <row r="402" spans="1:12" x14ac:dyDescent="0.2">
      <c r="A402" s="7"/>
      <c r="B402" s="7" t="s">
        <v>1560</v>
      </c>
      <c r="C402" s="7" t="s">
        <v>1335</v>
      </c>
      <c r="D402" s="6"/>
      <c r="E402" s="46"/>
      <c r="F402" s="30"/>
      <c r="G402" s="7" t="s">
        <v>638</v>
      </c>
      <c r="H402" s="7" t="s">
        <v>56</v>
      </c>
      <c r="I402" s="7" t="s">
        <v>52</v>
      </c>
      <c r="J402" s="7" t="s">
        <v>1560</v>
      </c>
      <c r="K402" s="7" t="s">
        <v>1324</v>
      </c>
      <c r="L402" s="7" t="s">
        <v>575</v>
      </c>
    </row>
    <row r="403" spans="1:12" x14ac:dyDescent="0.2">
      <c r="A403" s="7"/>
      <c r="B403" s="7" t="s">
        <v>1560</v>
      </c>
      <c r="C403" s="7" t="s">
        <v>1336</v>
      </c>
      <c r="D403" s="6"/>
      <c r="E403" s="46"/>
      <c r="F403" s="30"/>
      <c r="G403" s="7" t="s">
        <v>638</v>
      </c>
      <c r="H403" s="7" t="s">
        <v>56</v>
      </c>
      <c r="I403" s="7" t="s">
        <v>52</v>
      </c>
      <c r="J403" s="7" t="s">
        <v>1560</v>
      </c>
      <c r="K403" s="7" t="s">
        <v>1324</v>
      </c>
      <c r="L403" s="7" t="s">
        <v>576</v>
      </c>
    </row>
    <row r="404" spans="1:12" x14ac:dyDescent="0.2">
      <c r="A404" s="7"/>
      <c r="B404" s="7" t="s">
        <v>1560</v>
      </c>
      <c r="C404" s="7" t="s">
        <v>1337</v>
      </c>
      <c r="D404" s="6"/>
      <c r="E404" s="46"/>
      <c r="F404" s="30"/>
      <c r="G404" s="7" t="s">
        <v>638</v>
      </c>
      <c r="H404" s="7" t="s">
        <v>56</v>
      </c>
      <c r="I404" s="7" t="s">
        <v>52</v>
      </c>
      <c r="J404" s="7" t="s">
        <v>1560</v>
      </c>
      <c r="K404" s="7" t="s">
        <v>1324</v>
      </c>
      <c r="L404" s="7" t="s">
        <v>577</v>
      </c>
    </row>
    <row r="405" spans="1:12" x14ac:dyDescent="0.2">
      <c r="A405" s="7"/>
      <c r="B405" s="7" t="s">
        <v>1560</v>
      </c>
      <c r="C405" s="7" t="s">
        <v>1338</v>
      </c>
      <c r="D405" s="6"/>
      <c r="E405" s="46"/>
      <c r="F405" s="30"/>
      <c r="G405" s="7" t="s">
        <v>638</v>
      </c>
      <c r="H405" s="7" t="s">
        <v>56</v>
      </c>
      <c r="I405" s="7" t="s">
        <v>52</v>
      </c>
      <c r="J405" s="7" t="s">
        <v>1560</v>
      </c>
      <c r="K405" s="7" t="s">
        <v>1324</v>
      </c>
      <c r="L405" s="7" t="s">
        <v>578</v>
      </c>
    </row>
    <row r="406" spans="1:12" s="15" customFormat="1" x14ac:dyDescent="0.2">
      <c r="A406" s="14"/>
      <c r="B406" s="14" t="s">
        <v>1339</v>
      </c>
      <c r="D406" s="13"/>
      <c r="E406" s="44"/>
      <c r="F406" s="28"/>
      <c r="G406" s="14" t="s">
        <v>639</v>
      </c>
      <c r="H406" s="14" t="s">
        <v>56</v>
      </c>
      <c r="I406" s="14" t="s">
        <v>52</v>
      </c>
      <c r="J406" s="14" t="s">
        <v>1339</v>
      </c>
      <c r="K406" s="14" t="s">
        <v>438</v>
      </c>
      <c r="L406" s="14" t="s">
        <v>378</v>
      </c>
    </row>
    <row r="407" spans="1:12" x14ac:dyDescent="0.2">
      <c r="A407" s="7"/>
      <c r="B407" s="7" t="s">
        <v>1339</v>
      </c>
      <c r="C407" s="7" t="s">
        <v>1339</v>
      </c>
      <c r="D407" s="6"/>
      <c r="E407" s="46"/>
      <c r="F407" s="30"/>
      <c r="G407" s="7" t="s">
        <v>639</v>
      </c>
      <c r="H407" s="7" t="s">
        <v>56</v>
      </c>
      <c r="I407" s="7" t="s">
        <v>52</v>
      </c>
      <c r="J407" s="7" t="s">
        <v>1339</v>
      </c>
      <c r="K407" s="7" t="s">
        <v>438</v>
      </c>
      <c r="L407" s="7" t="s">
        <v>579</v>
      </c>
    </row>
    <row r="408" spans="1:12" x14ac:dyDescent="0.2">
      <c r="A408" s="7"/>
      <c r="B408" s="7"/>
      <c r="C408" s="7"/>
      <c r="D408" s="6"/>
      <c r="E408" s="46"/>
      <c r="F408" s="30"/>
      <c r="G408" s="7" t="s">
        <v>435</v>
      </c>
      <c r="H408" s="7" t="s">
        <v>435</v>
      </c>
      <c r="I408" s="7"/>
      <c r="J408" s="7"/>
      <c r="K408" s="7"/>
      <c r="L408" s="7" t="s">
        <v>435</v>
      </c>
    </row>
    <row r="409" spans="1:12" s="2" customFormat="1" x14ac:dyDescent="0.2">
      <c r="A409" s="18" t="s">
        <v>1561</v>
      </c>
      <c r="B409" s="18"/>
      <c r="D409" s="17"/>
      <c r="E409" s="48"/>
      <c r="F409" s="33"/>
      <c r="G409" s="18" t="s">
        <v>58</v>
      </c>
      <c r="H409" s="18" t="s">
        <v>58</v>
      </c>
      <c r="I409" s="18" t="s">
        <v>58</v>
      </c>
      <c r="J409" s="18" t="s">
        <v>1561</v>
      </c>
      <c r="K409" s="18" t="s">
        <v>1340</v>
      </c>
      <c r="L409" s="18" t="s">
        <v>58</v>
      </c>
    </row>
    <row r="410" spans="1:12" s="15" customFormat="1" x14ac:dyDescent="0.2">
      <c r="A410" s="14"/>
      <c r="B410" s="14" t="s">
        <v>1562</v>
      </c>
      <c r="D410" s="13"/>
      <c r="E410" s="44"/>
      <c r="F410" s="28"/>
      <c r="G410" s="14" t="s">
        <v>57</v>
      </c>
      <c r="H410" s="14" t="s">
        <v>57</v>
      </c>
      <c r="I410" s="14" t="s">
        <v>58</v>
      </c>
      <c r="J410" s="14" t="s">
        <v>1562</v>
      </c>
      <c r="K410" s="14" t="s">
        <v>1340</v>
      </c>
      <c r="L410" s="14" t="s">
        <v>379</v>
      </c>
    </row>
    <row r="411" spans="1:12" x14ac:dyDescent="0.2">
      <c r="A411" s="7"/>
      <c r="B411" s="7" t="s">
        <v>1341</v>
      </c>
      <c r="C411" s="7" t="s">
        <v>1342</v>
      </c>
      <c r="D411" s="6"/>
      <c r="E411" s="46"/>
      <c r="F411" s="30"/>
      <c r="G411" s="7" t="s">
        <v>57</v>
      </c>
      <c r="H411" s="7" t="s">
        <v>57</v>
      </c>
      <c r="I411" s="7" t="s">
        <v>58</v>
      </c>
      <c r="J411" s="7" t="s">
        <v>1341</v>
      </c>
      <c r="K411" s="7" t="s">
        <v>1340</v>
      </c>
      <c r="L411" s="7" t="s">
        <v>380</v>
      </c>
    </row>
    <row r="412" spans="1:12" x14ac:dyDescent="0.2">
      <c r="A412" s="7"/>
      <c r="B412" s="7" t="s">
        <v>1341</v>
      </c>
      <c r="C412" s="7" t="s">
        <v>1457</v>
      </c>
      <c r="D412" s="6"/>
      <c r="E412" s="46"/>
      <c r="F412" s="30"/>
      <c r="G412" s="7" t="s">
        <v>57</v>
      </c>
      <c r="H412" s="7" t="s">
        <v>57</v>
      </c>
      <c r="I412" s="7" t="s">
        <v>58</v>
      </c>
      <c r="J412" s="7" t="s">
        <v>1341</v>
      </c>
      <c r="K412" s="7" t="s">
        <v>1340</v>
      </c>
      <c r="L412" s="7" t="s">
        <v>381</v>
      </c>
    </row>
    <row r="413" spans="1:12" s="12" customFormat="1" x14ac:dyDescent="0.2">
      <c r="A413" s="11"/>
      <c r="B413" s="11" t="s">
        <v>1343</v>
      </c>
      <c r="C413" s="11"/>
      <c r="D413" s="10"/>
      <c r="E413" s="45"/>
      <c r="F413" s="29"/>
      <c r="G413" s="11" t="s">
        <v>57</v>
      </c>
      <c r="H413" s="11" t="s">
        <v>57</v>
      </c>
      <c r="I413" s="11" t="s">
        <v>58</v>
      </c>
      <c r="J413" s="11" t="s">
        <v>1343</v>
      </c>
      <c r="K413" s="11" t="s">
        <v>1340</v>
      </c>
      <c r="L413" s="11" t="s">
        <v>382</v>
      </c>
    </row>
    <row r="414" spans="1:12" x14ac:dyDescent="0.2">
      <c r="A414" s="7"/>
      <c r="B414" s="7" t="s">
        <v>1343</v>
      </c>
      <c r="C414" s="7" t="s">
        <v>1344</v>
      </c>
      <c r="D414" s="6"/>
      <c r="E414" s="46"/>
      <c r="F414" s="30"/>
      <c r="G414" s="7" t="s">
        <v>57</v>
      </c>
      <c r="H414" s="7" t="s">
        <v>57</v>
      </c>
      <c r="I414" s="7" t="s">
        <v>58</v>
      </c>
      <c r="J414" s="7" t="s">
        <v>1343</v>
      </c>
      <c r="K414" s="7" t="s">
        <v>1340</v>
      </c>
      <c r="L414" s="7" t="s">
        <v>383</v>
      </c>
    </row>
    <row r="415" spans="1:12" x14ac:dyDescent="0.2">
      <c r="A415" s="7"/>
      <c r="B415" s="7" t="s">
        <v>1343</v>
      </c>
      <c r="C415" s="7" t="s">
        <v>1345</v>
      </c>
      <c r="D415" s="6"/>
      <c r="E415" s="46"/>
      <c r="F415" s="30"/>
      <c r="G415" s="7" t="s">
        <v>57</v>
      </c>
      <c r="H415" s="7" t="s">
        <v>57</v>
      </c>
      <c r="I415" s="7" t="s">
        <v>58</v>
      </c>
      <c r="J415" s="7" t="s">
        <v>1343</v>
      </c>
      <c r="K415" s="7" t="s">
        <v>1340</v>
      </c>
      <c r="L415" s="7" t="s">
        <v>384</v>
      </c>
    </row>
    <row r="416" spans="1:12" x14ac:dyDescent="0.2">
      <c r="A416" s="7"/>
      <c r="B416" s="7" t="s">
        <v>1343</v>
      </c>
      <c r="C416" s="7" t="s">
        <v>1563</v>
      </c>
      <c r="D416" s="6"/>
      <c r="E416" s="46"/>
      <c r="F416" s="30"/>
      <c r="G416" s="7" t="s">
        <v>57</v>
      </c>
      <c r="H416" s="7" t="s">
        <v>57</v>
      </c>
      <c r="I416" s="7" t="s">
        <v>58</v>
      </c>
      <c r="J416" s="7" t="s">
        <v>1343</v>
      </c>
      <c r="K416" s="7" t="s">
        <v>1340</v>
      </c>
      <c r="L416" s="7" t="s">
        <v>385</v>
      </c>
    </row>
    <row r="417" spans="1:12" s="12" customFormat="1" x14ac:dyDescent="0.2">
      <c r="A417" s="11"/>
      <c r="B417" s="11" t="s">
        <v>1346</v>
      </c>
      <c r="C417" s="11"/>
      <c r="D417" s="10"/>
      <c r="E417" s="45"/>
      <c r="F417" s="29"/>
      <c r="G417" s="11" t="s">
        <v>57</v>
      </c>
      <c r="H417" s="11" t="s">
        <v>57</v>
      </c>
      <c r="I417" s="11" t="s">
        <v>58</v>
      </c>
      <c r="J417" s="11" t="s">
        <v>1346</v>
      </c>
      <c r="K417" s="11" t="s">
        <v>1340</v>
      </c>
      <c r="L417" s="11" t="s">
        <v>386</v>
      </c>
    </row>
    <row r="418" spans="1:12" x14ac:dyDescent="0.2">
      <c r="A418" s="7"/>
      <c r="B418" s="7" t="s">
        <v>1346</v>
      </c>
      <c r="C418" s="7" t="s">
        <v>1347</v>
      </c>
      <c r="D418" s="6"/>
      <c r="E418" s="46"/>
      <c r="F418" s="30"/>
      <c r="G418" s="7" t="s">
        <v>57</v>
      </c>
      <c r="H418" s="7" t="s">
        <v>57</v>
      </c>
      <c r="I418" s="7" t="s">
        <v>58</v>
      </c>
      <c r="J418" s="7" t="s">
        <v>1346</v>
      </c>
      <c r="K418" s="7" t="s">
        <v>1340</v>
      </c>
      <c r="L418" s="7" t="s">
        <v>387</v>
      </c>
    </row>
    <row r="419" spans="1:12" x14ac:dyDescent="0.2">
      <c r="A419" s="7"/>
      <c r="B419" s="7" t="s">
        <v>1346</v>
      </c>
      <c r="C419" s="7" t="s">
        <v>1348</v>
      </c>
      <c r="D419" s="6"/>
      <c r="E419" s="46"/>
      <c r="F419" s="30"/>
      <c r="G419" s="7" t="s">
        <v>57</v>
      </c>
      <c r="H419" s="7" t="s">
        <v>57</v>
      </c>
      <c r="I419" s="7" t="s">
        <v>58</v>
      </c>
      <c r="J419" s="7" t="s">
        <v>1346</v>
      </c>
      <c r="K419" s="7" t="s">
        <v>1340</v>
      </c>
      <c r="L419" s="7" t="s">
        <v>388</v>
      </c>
    </row>
    <row r="420" spans="1:12" x14ac:dyDescent="0.2">
      <c r="A420" s="7"/>
      <c r="B420" s="7" t="s">
        <v>1346</v>
      </c>
      <c r="C420" s="7" t="s">
        <v>1349</v>
      </c>
      <c r="D420" s="6"/>
      <c r="E420" s="46"/>
      <c r="F420" s="30"/>
      <c r="G420" s="7" t="s">
        <v>57</v>
      </c>
      <c r="H420" s="7" t="s">
        <v>57</v>
      </c>
      <c r="I420" s="7" t="s">
        <v>58</v>
      </c>
      <c r="J420" s="7" t="s">
        <v>1346</v>
      </c>
      <c r="K420" s="7" t="s">
        <v>1340</v>
      </c>
      <c r="L420" s="7" t="s">
        <v>389</v>
      </c>
    </row>
    <row r="421" spans="1:12" x14ac:dyDescent="0.2">
      <c r="A421" s="7"/>
      <c r="B421" s="7" t="s">
        <v>1346</v>
      </c>
      <c r="C421" s="7" t="s">
        <v>1350</v>
      </c>
      <c r="D421" s="6"/>
      <c r="E421" s="46"/>
      <c r="F421" s="30"/>
      <c r="G421" s="7" t="s">
        <v>57</v>
      </c>
      <c r="H421" s="7" t="s">
        <v>57</v>
      </c>
      <c r="I421" s="7" t="s">
        <v>58</v>
      </c>
      <c r="J421" s="7" t="s">
        <v>1346</v>
      </c>
      <c r="K421" s="7" t="s">
        <v>1340</v>
      </c>
      <c r="L421" s="7" t="s">
        <v>390</v>
      </c>
    </row>
    <row r="422" spans="1:12" x14ac:dyDescent="0.2">
      <c r="A422" s="7"/>
      <c r="B422" s="7" t="s">
        <v>1346</v>
      </c>
      <c r="C422" s="7" t="s">
        <v>1351</v>
      </c>
      <c r="D422" s="6"/>
      <c r="E422" s="46"/>
      <c r="F422" s="30"/>
      <c r="G422" s="7" t="s">
        <v>57</v>
      </c>
      <c r="H422" s="7" t="s">
        <v>57</v>
      </c>
      <c r="I422" s="7" t="s">
        <v>58</v>
      </c>
      <c r="J422" s="7" t="s">
        <v>1346</v>
      </c>
      <c r="K422" s="7" t="s">
        <v>1340</v>
      </c>
      <c r="L422" s="7" t="s">
        <v>391</v>
      </c>
    </row>
    <row r="423" spans="1:12" x14ac:dyDescent="0.2">
      <c r="A423" s="7"/>
      <c r="B423" s="7" t="s">
        <v>1346</v>
      </c>
      <c r="C423" s="7" t="s">
        <v>1352</v>
      </c>
      <c r="D423" s="6"/>
      <c r="E423" s="46"/>
      <c r="F423" s="30"/>
      <c r="G423" s="7" t="s">
        <v>57</v>
      </c>
      <c r="H423" s="7" t="s">
        <v>57</v>
      </c>
      <c r="I423" s="7" t="s">
        <v>58</v>
      </c>
      <c r="J423" s="7" t="s">
        <v>1346</v>
      </c>
      <c r="K423" s="7" t="s">
        <v>1340</v>
      </c>
      <c r="L423" s="7" t="s">
        <v>392</v>
      </c>
    </row>
    <row r="424" spans="1:12" x14ac:dyDescent="0.2">
      <c r="A424" s="7"/>
      <c r="B424" s="7" t="s">
        <v>1346</v>
      </c>
      <c r="C424" s="7" t="s">
        <v>1564</v>
      </c>
      <c r="D424" s="6"/>
      <c r="E424" s="46"/>
      <c r="F424" s="30"/>
      <c r="G424" s="7" t="s">
        <v>57</v>
      </c>
      <c r="H424" s="7" t="s">
        <v>57</v>
      </c>
      <c r="I424" s="7" t="s">
        <v>58</v>
      </c>
      <c r="J424" s="7" t="s">
        <v>1346</v>
      </c>
      <c r="K424" s="7" t="s">
        <v>1340</v>
      </c>
      <c r="L424" s="7" t="s">
        <v>393</v>
      </c>
    </row>
    <row r="425" spans="1:12" s="15" customFormat="1" x14ac:dyDescent="0.2">
      <c r="A425" s="14"/>
      <c r="B425" s="14" t="s">
        <v>1565</v>
      </c>
      <c r="C425" s="14"/>
      <c r="D425" s="13"/>
      <c r="E425" s="44"/>
      <c r="F425" s="28"/>
      <c r="G425" s="14" t="s">
        <v>59</v>
      </c>
      <c r="H425" s="14" t="s">
        <v>59</v>
      </c>
      <c r="I425" s="14" t="s">
        <v>58</v>
      </c>
      <c r="J425" s="14" t="s">
        <v>1565</v>
      </c>
      <c r="K425" s="14" t="s">
        <v>1340</v>
      </c>
      <c r="L425" s="14" t="s">
        <v>394</v>
      </c>
    </row>
    <row r="426" spans="1:12" x14ac:dyDescent="0.2">
      <c r="A426" s="7"/>
      <c r="B426" s="7" t="s">
        <v>1565</v>
      </c>
      <c r="C426" s="7" t="s">
        <v>1353</v>
      </c>
      <c r="D426" s="6"/>
      <c r="E426" s="46"/>
      <c r="F426" s="30"/>
      <c r="G426" s="7" t="s">
        <v>59</v>
      </c>
      <c r="H426" s="7" t="s">
        <v>59</v>
      </c>
      <c r="I426" s="7" t="s">
        <v>58</v>
      </c>
      <c r="J426" s="7" t="s">
        <v>1565</v>
      </c>
      <c r="K426" s="7" t="s">
        <v>1340</v>
      </c>
      <c r="L426" s="7" t="s">
        <v>395</v>
      </c>
    </row>
    <row r="427" spans="1:12" x14ac:dyDescent="0.2">
      <c r="A427" s="7"/>
      <c r="B427" s="7" t="s">
        <v>1565</v>
      </c>
      <c r="C427" s="7" t="s">
        <v>1354</v>
      </c>
      <c r="D427" s="6"/>
      <c r="E427" s="46"/>
      <c r="F427" s="30"/>
      <c r="G427" s="7" t="s">
        <v>59</v>
      </c>
      <c r="H427" s="7" t="s">
        <v>59</v>
      </c>
      <c r="I427" s="7" t="s">
        <v>58</v>
      </c>
      <c r="J427" s="7" t="s">
        <v>1565</v>
      </c>
      <c r="K427" s="7" t="s">
        <v>1340</v>
      </c>
      <c r="L427" s="7" t="s">
        <v>396</v>
      </c>
    </row>
    <row r="428" spans="1:12" x14ac:dyDescent="0.2">
      <c r="A428" s="7"/>
      <c r="B428" s="7" t="s">
        <v>1565</v>
      </c>
      <c r="C428" s="7" t="s">
        <v>1355</v>
      </c>
      <c r="D428" s="6"/>
      <c r="E428" s="46"/>
      <c r="F428" s="30"/>
      <c r="G428" s="7" t="s">
        <v>59</v>
      </c>
      <c r="H428" s="7" t="s">
        <v>59</v>
      </c>
      <c r="I428" s="7" t="s">
        <v>58</v>
      </c>
      <c r="J428" s="7" t="s">
        <v>1565</v>
      </c>
      <c r="K428" s="7" t="s">
        <v>1340</v>
      </c>
      <c r="L428" s="7" t="s">
        <v>397</v>
      </c>
    </row>
    <row r="429" spans="1:12" s="15" customFormat="1" x14ac:dyDescent="0.2">
      <c r="A429" s="14"/>
      <c r="B429" s="14" t="s">
        <v>1566</v>
      </c>
      <c r="C429" s="14"/>
      <c r="D429" s="13"/>
      <c r="E429" s="44"/>
      <c r="F429" s="28"/>
      <c r="G429" s="14" t="s">
        <v>60</v>
      </c>
      <c r="H429" s="14" t="s">
        <v>60</v>
      </c>
      <c r="I429" s="14" t="s">
        <v>58</v>
      </c>
      <c r="J429" s="14" t="s">
        <v>1566</v>
      </c>
      <c r="K429" s="14" t="s">
        <v>1340</v>
      </c>
      <c r="L429" s="14" t="s">
        <v>398</v>
      </c>
    </row>
    <row r="430" spans="1:12" x14ac:dyDescent="0.2">
      <c r="A430" s="7"/>
      <c r="B430" s="7" t="s">
        <v>1566</v>
      </c>
      <c r="C430" s="7" t="s">
        <v>1356</v>
      </c>
      <c r="D430" s="6"/>
      <c r="E430" s="46"/>
      <c r="F430" s="30"/>
      <c r="G430" s="7" t="s">
        <v>60</v>
      </c>
      <c r="H430" s="7" t="s">
        <v>60</v>
      </c>
      <c r="I430" s="7" t="s">
        <v>58</v>
      </c>
      <c r="J430" s="7" t="s">
        <v>1566</v>
      </c>
      <c r="K430" s="7" t="s">
        <v>1340</v>
      </c>
      <c r="L430" s="7" t="s">
        <v>399</v>
      </c>
    </row>
    <row r="431" spans="1:12" x14ac:dyDescent="0.2">
      <c r="A431" s="7"/>
      <c r="B431" s="7" t="s">
        <v>1566</v>
      </c>
      <c r="C431" s="7" t="s">
        <v>1357</v>
      </c>
      <c r="D431" s="6"/>
      <c r="E431" s="46"/>
      <c r="F431" s="30"/>
      <c r="G431" s="7" t="s">
        <v>60</v>
      </c>
      <c r="H431" s="7" t="s">
        <v>60</v>
      </c>
      <c r="I431" s="7" t="s">
        <v>58</v>
      </c>
      <c r="J431" s="7" t="s">
        <v>1566</v>
      </c>
      <c r="K431" s="7" t="s">
        <v>1340</v>
      </c>
      <c r="L431" s="7" t="s">
        <v>400</v>
      </c>
    </row>
    <row r="432" spans="1:12" s="15" customFormat="1" x14ac:dyDescent="0.2">
      <c r="A432" s="14"/>
      <c r="B432" s="14" t="s">
        <v>1567</v>
      </c>
      <c r="C432" s="14"/>
      <c r="D432" s="13"/>
      <c r="E432" s="44"/>
      <c r="F432" s="28"/>
      <c r="G432" s="14" t="s">
        <v>640</v>
      </c>
      <c r="H432" s="14" t="s">
        <v>61</v>
      </c>
      <c r="I432" s="14" t="s">
        <v>58</v>
      </c>
      <c r="J432" s="14" t="s">
        <v>1567</v>
      </c>
      <c r="K432" s="14" t="s">
        <v>1340</v>
      </c>
      <c r="L432" s="14" t="s">
        <v>401</v>
      </c>
    </row>
    <row r="433" spans="1:12" x14ac:dyDescent="0.2">
      <c r="A433" s="7"/>
      <c r="B433" s="7" t="s">
        <v>1567</v>
      </c>
      <c r="C433" s="7" t="s">
        <v>1358</v>
      </c>
      <c r="D433" s="6"/>
      <c r="E433" s="46"/>
      <c r="F433" s="30"/>
      <c r="G433" s="7" t="s">
        <v>640</v>
      </c>
      <c r="H433" s="7" t="s">
        <v>61</v>
      </c>
      <c r="I433" s="7" t="s">
        <v>58</v>
      </c>
      <c r="J433" s="7" t="s">
        <v>1567</v>
      </c>
      <c r="K433" s="7" t="s">
        <v>1340</v>
      </c>
      <c r="L433" s="7" t="s">
        <v>402</v>
      </c>
    </row>
    <row r="434" spans="1:12" x14ac:dyDescent="0.2">
      <c r="A434" s="7"/>
      <c r="B434" s="7" t="s">
        <v>1567</v>
      </c>
      <c r="C434" s="7" t="s">
        <v>1359</v>
      </c>
      <c r="D434" s="6"/>
      <c r="E434" s="46"/>
      <c r="F434" s="30"/>
      <c r="G434" s="7" t="s">
        <v>640</v>
      </c>
      <c r="H434" s="7" t="s">
        <v>61</v>
      </c>
      <c r="I434" s="7" t="s">
        <v>58</v>
      </c>
      <c r="J434" s="7" t="s">
        <v>1567</v>
      </c>
      <c r="K434" s="7" t="s">
        <v>1340</v>
      </c>
      <c r="L434" s="7" t="s">
        <v>403</v>
      </c>
    </row>
    <row r="435" spans="1:12" x14ac:dyDescent="0.2">
      <c r="A435" s="7"/>
      <c r="B435" s="7" t="s">
        <v>1567</v>
      </c>
      <c r="C435" s="7" t="s">
        <v>1360</v>
      </c>
      <c r="D435" s="6"/>
      <c r="E435" s="46"/>
      <c r="F435" s="30"/>
      <c r="G435" s="7" t="s">
        <v>640</v>
      </c>
      <c r="H435" s="7" t="s">
        <v>61</v>
      </c>
      <c r="I435" s="7" t="s">
        <v>58</v>
      </c>
      <c r="J435" s="7" t="s">
        <v>1567</v>
      </c>
      <c r="K435" s="7" t="s">
        <v>1340</v>
      </c>
      <c r="L435" s="7" t="s">
        <v>404</v>
      </c>
    </row>
    <row r="436" spans="1:12" s="15" customFormat="1" x14ac:dyDescent="0.2">
      <c r="A436" s="14"/>
      <c r="B436" s="14" t="s">
        <v>1568</v>
      </c>
      <c r="C436" s="14"/>
      <c r="D436" s="13"/>
      <c r="E436" s="44"/>
      <c r="F436" s="28"/>
      <c r="G436" s="14" t="s">
        <v>641</v>
      </c>
      <c r="H436" s="14" t="s">
        <v>61</v>
      </c>
      <c r="I436" s="14" t="s">
        <v>58</v>
      </c>
      <c r="J436" s="14" t="s">
        <v>1568</v>
      </c>
      <c r="K436" s="14" t="s">
        <v>1340</v>
      </c>
      <c r="L436" s="14" t="s">
        <v>405</v>
      </c>
    </row>
    <row r="437" spans="1:12" x14ac:dyDescent="0.2">
      <c r="A437" s="7"/>
      <c r="B437" s="7" t="s">
        <v>1568</v>
      </c>
      <c r="C437" s="7" t="s">
        <v>1361</v>
      </c>
      <c r="D437" s="6"/>
      <c r="E437" s="46"/>
      <c r="F437" s="30"/>
      <c r="G437" s="7" t="s">
        <v>641</v>
      </c>
      <c r="H437" s="7" t="s">
        <v>61</v>
      </c>
      <c r="I437" s="7" t="s">
        <v>58</v>
      </c>
      <c r="J437" s="7" t="s">
        <v>1568</v>
      </c>
      <c r="K437" s="7" t="s">
        <v>1340</v>
      </c>
      <c r="L437" s="7" t="s">
        <v>406</v>
      </c>
    </row>
    <row r="438" spans="1:12" x14ac:dyDescent="0.2">
      <c r="A438" s="7"/>
      <c r="B438" s="7" t="s">
        <v>1568</v>
      </c>
      <c r="C438" s="7" t="s">
        <v>1569</v>
      </c>
      <c r="D438" s="6"/>
      <c r="E438" s="46"/>
      <c r="F438" s="30"/>
      <c r="G438" s="7" t="s">
        <v>641</v>
      </c>
      <c r="H438" s="7" t="s">
        <v>61</v>
      </c>
      <c r="I438" s="7" t="s">
        <v>58</v>
      </c>
      <c r="J438" s="7" t="s">
        <v>1568</v>
      </c>
      <c r="K438" s="7" t="s">
        <v>1340</v>
      </c>
      <c r="L438" s="7" t="s">
        <v>407</v>
      </c>
    </row>
    <row r="439" spans="1:12" x14ac:dyDescent="0.2">
      <c r="A439" s="7"/>
      <c r="B439" s="7" t="s">
        <v>1568</v>
      </c>
      <c r="C439" s="7" t="s">
        <v>1363</v>
      </c>
      <c r="D439" s="6"/>
      <c r="E439" s="46"/>
      <c r="F439" s="30"/>
      <c r="G439" s="7" t="s">
        <v>641</v>
      </c>
      <c r="H439" s="7" t="s">
        <v>61</v>
      </c>
      <c r="I439" s="7" t="s">
        <v>58</v>
      </c>
      <c r="J439" s="7" t="s">
        <v>1568</v>
      </c>
      <c r="K439" s="7" t="s">
        <v>1340</v>
      </c>
      <c r="L439" s="7" t="s">
        <v>408</v>
      </c>
    </row>
    <row r="440" spans="1:12" x14ac:dyDescent="0.2">
      <c r="A440" s="7"/>
      <c r="B440" s="7" t="s">
        <v>1568</v>
      </c>
      <c r="C440" s="7" t="s">
        <v>1364</v>
      </c>
      <c r="D440" s="6"/>
      <c r="E440" s="46"/>
      <c r="F440" s="30"/>
      <c r="G440" s="7" t="s">
        <v>641</v>
      </c>
      <c r="H440" s="7" t="s">
        <v>61</v>
      </c>
      <c r="I440" s="7" t="s">
        <v>58</v>
      </c>
      <c r="J440" s="7" t="s">
        <v>1568</v>
      </c>
      <c r="K440" s="7" t="s">
        <v>1340</v>
      </c>
      <c r="L440" s="7" t="s">
        <v>409</v>
      </c>
    </row>
    <row r="441" spans="1:12" x14ac:dyDescent="0.2">
      <c r="A441" s="7"/>
      <c r="B441" s="7" t="s">
        <v>1568</v>
      </c>
      <c r="C441" s="7" t="s">
        <v>1365</v>
      </c>
      <c r="D441" s="6"/>
      <c r="E441" s="46"/>
      <c r="F441" s="30"/>
      <c r="G441" s="7" t="s">
        <v>641</v>
      </c>
      <c r="H441" s="7" t="s">
        <v>61</v>
      </c>
      <c r="I441" s="7" t="s">
        <v>58</v>
      </c>
      <c r="J441" s="7" t="s">
        <v>1568</v>
      </c>
      <c r="K441" s="7" t="s">
        <v>1340</v>
      </c>
      <c r="L441" s="7" t="s">
        <v>410</v>
      </c>
    </row>
    <row r="442" spans="1:12" s="15" customFormat="1" x14ac:dyDescent="0.2">
      <c r="A442" s="14"/>
      <c r="B442" s="14" t="s">
        <v>1570</v>
      </c>
      <c r="C442" s="14"/>
      <c r="D442" s="13"/>
      <c r="E442" s="44"/>
      <c r="F442" s="28"/>
      <c r="G442" s="14" t="s">
        <v>642</v>
      </c>
      <c r="H442" s="14" t="s">
        <v>61</v>
      </c>
      <c r="I442" s="14" t="s">
        <v>58</v>
      </c>
      <c r="J442" s="14" t="s">
        <v>1570</v>
      </c>
      <c r="K442" s="14" t="s">
        <v>1340</v>
      </c>
      <c r="L442" s="14" t="s">
        <v>411</v>
      </c>
    </row>
    <row r="443" spans="1:12" x14ac:dyDescent="0.2">
      <c r="A443" s="7"/>
      <c r="B443" s="7" t="s">
        <v>1570</v>
      </c>
      <c r="C443" s="7" t="s">
        <v>1571</v>
      </c>
      <c r="D443" s="6"/>
      <c r="E443" s="46"/>
      <c r="F443" s="30"/>
      <c r="G443" s="7" t="s">
        <v>642</v>
      </c>
      <c r="H443" s="7" t="s">
        <v>61</v>
      </c>
      <c r="I443" s="7" t="s">
        <v>58</v>
      </c>
      <c r="J443" s="7" t="s">
        <v>1570</v>
      </c>
      <c r="K443" s="7" t="s">
        <v>1340</v>
      </c>
      <c r="L443" s="7" t="s">
        <v>412</v>
      </c>
    </row>
    <row r="444" spans="1:12" x14ac:dyDescent="0.2">
      <c r="A444" s="7"/>
      <c r="B444" s="7" t="s">
        <v>1570</v>
      </c>
      <c r="C444" s="7" t="s">
        <v>1367</v>
      </c>
      <c r="D444" s="6"/>
      <c r="E444" s="46"/>
      <c r="F444" s="30"/>
      <c r="G444" s="7" t="s">
        <v>642</v>
      </c>
      <c r="H444" s="7" t="s">
        <v>61</v>
      </c>
      <c r="I444" s="7" t="s">
        <v>58</v>
      </c>
      <c r="J444" s="7" t="s">
        <v>1570</v>
      </c>
      <c r="K444" s="7" t="s">
        <v>1340</v>
      </c>
      <c r="L444" s="7" t="s">
        <v>413</v>
      </c>
    </row>
    <row r="445" spans="1:12" x14ac:dyDescent="0.2">
      <c r="A445" s="7"/>
      <c r="B445" s="7" t="s">
        <v>1570</v>
      </c>
      <c r="C445" s="7" t="s">
        <v>1368</v>
      </c>
      <c r="D445" s="6"/>
      <c r="E445" s="46"/>
      <c r="F445" s="30"/>
      <c r="G445" s="7" t="s">
        <v>642</v>
      </c>
      <c r="H445" s="7" t="s">
        <v>61</v>
      </c>
      <c r="I445" s="7" t="s">
        <v>58</v>
      </c>
      <c r="J445" s="7" t="s">
        <v>1570</v>
      </c>
      <c r="K445" s="7" t="s">
        <v>1340</v>
      </c>
      <c r="L445" s="7" t="s">
        <v>414</v>
      </c>
    </row>
    <row r="446" spans="1:12" x14ac:dyDescent="0.2">
      <c r="A446" s="7"/>
      <c r="B446" s="7" t="s">
        <v>1570</v>
      </c>
      <c r="C446" s="7" t="s">
        <v>1369</v>
      </c>
      <c r="D446" s="6"/>
      <c r="E446" s="46"/>
      <c r="F446" s="30"/>
      <c r="G446" s="7" t="s">
        <v>642</v>
      </c>
      <c r="H446" s="7" t="s">
        <v>61</v>
      </c>
      <c r="I446" s="7" t="s">
        <v>58</v>
      </c>
      <c r="J446" s="7" t="s">
        <v>1570</v>
      </c>
      <c r="K446" s="7" t="s">
        <v>1340</v>
      </c>
      <c r="L446" s="7" t="s">
        <v>415</v>
      </c>
    </row>
    <row r="447" spans="1:12" s="12" customFormat="1" x14ac:dyDescent="0.2">
      <c r="A447" s="11"/>
      <c r="B447" s="11" t="s">
        <v>1572</v>
      </c>
      <c r="C447" s="11"/>
      <c r="D447" s="10"/>
      <c r="E447" s="45"/>
      <c r="F447" s="29"/>
      <c r="G447" s="11" t="s">
        <v>642</v>
      </c>
      <c r="H447" s="11" t="s">
        <v>61</v>
      </c>
      <c r="I447" s="11" t="s">
        <v>58</v>
      </c>
      <c r="J447" s="11" t="s">
        <v>1572</v>
      </c>
      <c r="K447" s="11" t="s">
        <v>1340</v>
      </c>
      <c r="L447" s="11" t="s">
        <v>416</v>
      </c>
    </row>
    <row r="448" spans="1:12" x14ac:dyDescent="0.2">
      <c r="A448" s="7"/>
      <c r="B448" s="7" t="s">
        <v>1572</v>
      </c>
      <c r="C448" s="7" t="s">
        <v>1370</v>
      </c>
      <c r="D448" s="6"/>
      <c r="E448" s="46"/>
      <c r="F448" s="30"/>
      <c r="G448" s="7" t="s">
        <v>642</v>
      </c>
      <c r="H448" s="7" t="s">
        <v>61</v>
      </c>
      <c r="I448" s="7" t="s">
        <v>58</v>
      </c>
      <c r="J448" s="7" t="s">
        <v>1572</v>
      </c>
      <c r="K448" s="7" t="s">
        <v>1340</v>
      </c>
      <c r="L448" s="7" t="s">
        <v>417</v>
      </c>
    </row>
    <row r="449" spans="1:12" x14ac:dyDescent="0.2">
      <c r="A449" s="7"/>
      <c r="B449" s="7" t="s">
        <v>1572</v>
      </c>
      <c r="C449" s="7" t="s">
        <v>1371</v>
      </c>
      <c r="D449" s="6"/>
      <c r="E449" s="46"/>
      <c r="F449" s="30"/>
      <c r="G449" s="7" t="s">
        <v>642</v>
      </c>
      <c r="H449" s="7" t="s">
        <v>61</v>
      </c>
      <c r="I449" s="7" t="s">
        <v>58</v>
      </c>
      <c r="J449" s="7" t="s">
        <v>1572</v>
      </c>
      <c r="K449" s="7" t="s">
        <v>1340</v>
      </c>
      <c r="L449" s="7" t="s">
        <v>418</v>
      </c>
    </row>
    <row r="450" spans="1:12" x14ac:dyDescent="0.2">
      <c r="A450" s="7"/>
      <c r="B450" s="7" t="s">
        <v>1572</v>
      </c>
      <c r="C450" s="7" t="s">
        <v>1573</v>
      </c>
      <c r="D450" s="6"/>
      <c r="E450" s="46"/>
      <c r="F450" s="30"/>
      <c r="G450" s="7" t="s">
        <v>642</v>
      </c>
      <c r="H450" s="7" t="s">
        <v>61</v>
      </c>
      <c r="I450" s="7" t="s">
        <v>58</v>
      </c>
      <c r="J450" s="7" t="s">
        <v>1572</v>
      </c>
      <c r="K450" s="7" t="s">
        <v>1340</v>
      </c>
      <c r="L450" s="7" t="s">
        <v>419</v>
      </c>
    </row>
    <row r="451" spans="1:12" x14ac:dyDescent="0.2">
      <c r="A451" s="7"/>
      <c r="B451" s="7"/>
      <c r="C451" s="7"/>
      <c r="D451" s="6"/>
      <c r="E451" s="46"/>
      <c r="F451" s="30"/>
      <c r="G451" s="7" t="s">
        <v>435</v>
      </c>
      <c r="H451" s="7" t="s">
        <v>435</v>
      </c>
      <c r="I451" s="7"/>
      <c r="J451" s="7"/>
      <c r="K451" s="7"/>
      <c r="L451" s="7" t="s">
        <v>435</v>
      </c>
    </row>
    <row r="452" spans="1:12" s="2" customFormat="1" x14ac:dyDescent="0.2">
      <c r="A452" s="18" t="s">
        <v>1574</v>
      </c>
      <c r="B452" s="18"/>
      <c r="C452" s="18"/>
      <c r="D452" s="17"/>
      <c r="E452" s="48"/>
      <c r="F452" s="33"/>
      <c r="G452" s="18" t="s">
        <v>72</v>
      </c>
      <c r="H452" s="18" t="s">
        <v>72</v>
      </c>
      <c r="I452" s="18" t="s">
        <v>72</v>
      </c>
      <c r="J452" s="18" t="s">
        <v>1574</v>
      </c>
      <c r="K452" s="18" t="s">
        <v>1373</v>
      </c>
      <c r="L452" s="18" t="s">
        <v>72</v>
      </c>
    </row>
    <row r="453" spans="1:12" s="15" customFormat="1" x14ac:dyDescent="0.2">
      <c r="A453" s="14"/>
      <c r="B453" s="14" t="s">
        <v>1574</v>
      </c>
      <c r="D453" s="13"/>
      <c r="E453" s="44"/>
      <c r="F453" s="28"/>
      <c r="G453" s="14" t="s">
        <v>643</v>
      </c>
      <c r="H453" s="14" t="s">
        <v>72</v>
      </c>
      <c r="I453" s="14" t="s">
        <v>72</v>
      </c>
      <c r="J453" s="14" t="s">
        <v>1574</v>
      </c>
      <c r="K453" s="14" t="s">
        <v>1373</v>
      </c>
      <c r="L453" s="14" t="s">
        <v>420</v>
      </c>
    </row>
    <row r="454" spans="1:12" x14ac:dyDescent="0.2">
      <c r="A454" s="7"/>
      <c r="B454" s="7" t="s">
        <v>1574</v>
      </c>
      <c r="C454" s="66" t="s">
        <v>1374</v>
      </c>
      <c r="D454" s="6"/>
      <c r="E454" s="46"/>
      <c r="F454" s="30"/>
      <c r="G454" s="7" t="s">
        <v>643</v>
      </c>
      <c r="H454" s="7" t="s">
        <v>72</v>
      </c>
      <c r="I454" s="7" t="s">
        <v>72</v>
      </c>
      <c r="J454" s="7" t="s">
        <v>1574</v>
      </c>
      <c r="K454" s="7" t="s">
        <v>1373</v>
      </c>
      <c r="L454" s="7" t="s">
        <v>580</v>
      </c>
    </row>
    <row r="455" spans="1:12" x14ac:dyDescent="0.2">
      <c r="A455" s="7"/>
      <c r="B455" s="7" t="s">
        <v>1574</v>
      </c>
      <c r="C455" s="7" t="s">
        <v>1375</v>
      </c>
      <c r="D455" s="6"/>
      <c r="E455" s="46"/>
      <c r="F455" s="30"/>
      <c r="G455" s="7" t="s">
        <v>643</v>
      </c>
      <c r="H455" s="7" t="s">
        <v>72</v>
      </c>
      <c r="I455" s="7" t="s">
        <v>72</v>
      </c>
      <c r="J455" s="7" t="s">
        <v>1574</v>
      </c>
      <c r="K455" s="7" t="s">
        <v>1373</v>
      </c>
      <c r="L455" s="7" t="s">
        <v>581</v>
      </c>
    </row>
    <row r="456" spans="1:12" x14ac:dyDescent="0.2">
      <c r="A456" s="7"/>
      <c r="B456" s="7" t="s">
        <v>1574</v>
      </c>
      <c r="C456" s="7" t="s">
        <v>1376</v>
      </c>
      <c r="D456" s="6"/>
      <c r="E456" s="46"/>
      <c r="F456" s="30"/>
      <c r="G456" s="7" t="s">
        <v>643</v>
      </c>
      <c r="H456" s="7" t="s">
        <v>72</v>
      </c>
      <c r="I456" s="7" t="s">
        <v>72</v>
      </c>
      <c r="J456" s="7" t="s">
        <v>1574</v>
      </c>
      <c r="K456" s="7" t="s">
        <v>1373</v>
      </c>
      <c r="L456" s="7" t="s">
        <v>582</v>
      </c>
    </row>
    <row r="457" spans="1:12" x14ac:dyDescent="0.2">
      <c r="A457" s="7"/>
      <c r="B457" s="7"/>
      <c r="C457" s="7"/>
      <c r="D457" s="6"/>
      <c r="E457" s="46"/>
      <c r="F457" s="30"/>
      <c r="G457" s="7" t="s">
        <v>435</v>
      </c>
      <c r="H457" s="7" t="s">
        <v>435</v>
      </c>
      <c r="I457" s="7"/>
      <c r="J457" s="7"/>
      <c r="K457" s="7"/>
      <c r="L457" s="7" t="s">
        <v>435</v>
      </c>
    </row>
    <row r="458" spans="1:12" s="2" customFormat="1" x14ac:dyDescent="0.2">
      <c r="A458" s="18" t="s">
        <v>1378</v>
      </c>
      <c r="B458" s="18"/>
      <c r="D458" s="17"/>
      <c r="E458" s="48"/>
      <c r="F458" s="33"/>
      <c r="G458" s="18" t="s">
        <v>62</v>
      </c>
      <c r="H458" s="18" t="s">
        <v>62</v>
      </c>
      <c r="I458" s="18" t="s">
        <v>62</v>
      </c>
      <c r="J458" s="18" t="s">
        <v>1378</v>
      </c>
      <c r="K458" s="18" t="s">
        <v>1377</v>
      </c>
      <c r="L458" s="18" t="s">
        <v>62</v>
      </c>
    </row>
    <row r="459" spans="1:12" s="15" customFormat="1" x14ac:dyDescent="0.2">
      <c r="A459" s="14"/>
      <c r="B459" s="14" t="s">
        <v>1378</v>
      </c>
      <c r="D459" s="13"/>
      <c r="E459" s="44"/>
      <c r="F459" s="28"/>
      <c r="G459" s="14" t="s">
        <v>644</v>
      </c>
      <c r="H459" s="14" t="s">
        <v>62</v>
      </c>
      <c r="I459" s="14" t="s">
        <v>62</v>
      </c>
      <c r="J459" s="14" t="s">
        <v>1378</v>
      </c>
      <c r="K459" s="14" t="s">
        <v>1377</v>
      </c>
      <c r="L459" s="14" t="s">
        <v>421</v>
      </c>
    </row>
    <row r="460" spans="1:12" x14ac:dyDescent="0.2">
      <c r="A460" s="7"/>
      <c r="B460" s="7" t="s">
        <v>1378</v>
      </c>
      <c r="C460" s="66" t="s">
        <v>1575</v>
      </c>
      <c r="D460" s="6"/>
      <c r="E460" s="46"/>
      <c r="F460" s="30"/>
      <c r="G460" s="7" t="s">
        <v>644</v>
      </c>
      <c r="H460" s="7" t="s">
        <v>62</v>
      </c>
      <c r="I460" s="7" t="s">
        <v>62</v>
      </c>
      <c r="J460" s="7" t="s">
        <v>1378</v>
      </c>
      <c r="K460" s="7" t="s">
        <v>1377</v>
      </c>
      <c r="L460" s="7" t="s">
        <v>583</v>
      </c>
    </row>
    <row r="461" spans="1:12" x14ac:dyDescent="0.2">
      <c r="A461" s="7"/>
      <c r="B461" s="7" t="s">
        <v>1378</v>
      </c>
      <c r="C461" s="7" t="s">
        <v>1576</v>
      </c>
      <c r="D461" s="6"/>
      <c r="E461" s="46"/>
      <c r="F461" s="30"/>
      <c r="G461" s="7" t="s">
        <v>644</v>
      </c>
      <c r="H461" s="7" t="s">
        <v>62</v>
      </c>
      <c r="I461" s="7" t="s">
        <v>62</v>
      </c>
      <c r="J461" s="7" t="s">
        <v>1378</v>
      </c>
      <c r="K461" s="7" t="s">
        <v>1377</v>
      </c>
      <c r="L461" s="7" t="s">
        <v>584</v>
      </c>
    </row>
    <row r="462" spans="1:12" x14ac:dyDescent="0.2">
      <c r="A462" s="7"/>
      <c r="B462" s="7" t="s">
        <v>1378</v>
      </c>
      <c r="C462" s="7" t="s">
        <v>1380</v>
      </c>
      <c r="D462" s="6"/>
      <c r="E462" s="46"/>
      <c r="F462" s="30"/>
      <c r="G462" s="7" t="s">
        <v>644</v>
      </c>
      <c r="H462" s="7" t="s">
        <v>62</v>
      </c>
      <c r="I462" s="7" t="s">
        <v>62</v>
      </c>
      <c r="J462" s="7" t="s">
        <v>1378</v>
      </c>
      <c r="K462" s="7" t="s">
        <v>1377</v>
      </c>
      <c r="L462" s="7" t="s">
        <v>585</v>
      </c>
    </row>
    <row r="463" spans="1:12" x14ac:dyDescent="0.2">
      <c r="A463" s="7"/>
      <c r="B463" s="7"/>
      <c r="C463" s="7"/>
      <c r="D463" s="6"/>
      <c r="E463" s="46"/>
      <c r="F463" s="30"/>
      <c r="G463" s="7" t="s">
        <v>435</v>
      </c>
      <c r="H463" s="7" t="s">
        <v>435</v>
      </c>
      <c r="I463" s="7"/>
      <c r="J463" s="7"/>
      <c r="K463" s="7"/>
      <c r="L463" s="7" t="s">
        <v>435</v>
      </c>
    </row>
    <row r="464" spans="1:12" s="2" customFormat="1" x14ac:dyDescent="0.2">
      <c r="A464" s="18" t="s">
        <v>1577</v>
      </c>
      <c r="B464" s="18"/>
      <c r="D464" s="17"/>
      <c r="E464" s="48"/>
      <c r="F464" s="33"/>
      <c r="G464" s="18" t="s">
        <v>64</v>
      </c>
      <c r="H464" s="18" t="s">
        <v>64</v>
      </c>
      <c r="I464" s="18" t="s">
        <v>64</v>
      </c>
      <c r="J464" s="18" t="s">
        <v>1577</v>
      </c>
      <c r="K464" s="18" t="s">
        <v>1381</v>
      </c>
      <c r="L464" s="18" t="s">
        <v>64</v>
      </c>
    </row>
    <row r="465" spans="1:12" s="15" customFormat="1" x14ac:dyDescent="0.2">
      <c r="A465" s="14"/>
      <c r="B465" s="14" t="s">
        <v>1578</v>
      </c>
      <c r="D465" s="13"/>
      <c r="E465" s="44"/>
      <c r="F465" s="28"/>
      <c r="G465" s="14" t="s">
        <v>63</v>
      </c>
      <c r="H465" s="14" t="s">
        <v>63</v>
      </c>
      <c r="I465" s="14" t="s">
        <v>64</v>
      </c>
      <c r="J465" s="14" t="s">
        <v>1578</v>
      </c>
      <c r="K465" s="14" t="s">
        <v>1381</v>
      </c>
      <c r="L465" s="14" t="s">
        <v>422</v>
      </c>
    </row>
    <row r="466" spans="1:12" x14ac:dyDescent="0.2">
      <c r="A466" s="7"/>
      <c r="B466" s="7" t="s">
        <v>1578</v>
      </c>
      <c r="C466" s="7" t="s">
        <v>1382</v>
      </c>
      <c r="D466" s="6"/>
      <c r="E466" s="46"/>
      <c r="F466" s="30"/>
      <c r="G466" s="7" t="s">
        <v>63</v>
      </c>
      <c r="H466" s="7" t="s">
        <v>63</v>
      </c>
      <c r="I466" s="7" t="s">
        <v>64</v>
      </c>
      <c r="J466" s="7" t="s">
        <v>1578</v>
      </c>
      <c r="K466" s="7" t="s">
        <v>1381</v>
      </c>
      <c r="L466" s="7" t="s">
        <v>586</v>
      </c>
    </row>
    <row r="467" spans="1:12" x14ac:dyDescent="0.2">
      <c r="A467" s="7"/>
      <c r="B467" s="7" t="s">
        <v>1578</v>
      </c>
      <c r="C467" s="7" t="s">
        <v>1383</v>
      </c>
      <c r="D467" s="6"/>
      <c r="E467" s="46"/>
      <c r="F467" s="30"/>
      <c r="G467" s="7" t="s">
        <v>63</v>
      </c>
      <c r="H467" s="7" t="s">
        <v>63</v>
      </c>
      <c r="I467" s="7" t="s">
        <v>64</v>
      </c>
      <c r="J467" s="7" t="s">
        <v>1578</v>
      </c>
      <c r="K467" s="7" t="s">
        <v>1381</v>
      </c>
      <c r="L467" s="7" t="s">
        <v>587</v>
      </c>
    </row>
    <row r="468" spans="1:12" x14ac:dyDescent="0.2">
      <c r="A468" s="7"/>
      <c r="B468" s="7" t="s">
        <v>1578</v>
      </c>
      <c r="C468" s="7" t="s">
        <v>1384</v>
      </c>
      <c r="D468" s="6"/>
      <c r="E468" s="46"/>
      <c r="F468" s="30"/>
      <c r="G468" s="7" t="s">
        <v>63</v>
      </c>
      <c r="H468" s="7" t="s">
        <v>63</v>
      </c>
      <c r="I468" s="7" t="s">
        <v>64</v>
      </c>
      <c r="J468" s="7" t="s">
        <v>1578</v>
      </c>
      <c r="K468" s="7" t="s">
        <v>1381</v>
      </c>
      <c r="L468" s="7" t="s">
        <v>588</v>
      </c>
    </row>
    <row r="469" spans="1:12" s="15" customFormat="1" x14ac:dyDescent="0.2">
      <c r="A469" s="14"/>
      <c r="B469" s="14" t="s">
        <v>1579</v>
      </c>
      <c r="C469" s="14"/>
      <c r="D469" s="13"/>
      <c r="E469" s="44"/>
      <c r="F469" s="28"/>
      <c r="G469" s="14" t="s">
        <v>645</v>
      </c>
      <c r="H469" s="14" t="s">
        <v>65</v>
      </c>
      <c r="I469" s="14" t="s">
        <v>64</v>
      </c>
      <c r="J469" s="14" t="s">
        <v>1579</v>
      </c>
      <c r="K469" s="14" t="s">
        <v>1381</v>
      </c>
      <c r="L469" s="14" t="s">
        <v>423</v>
      </c>
    </row>
    <row r="470" spans="1:12" x14ac:dyDescent="0.2">
      <c r="A470" s="7"/>
      <c r="B470" s="7" t="s">
        <v>1579</v>
      </c>
      <c r="C470" s="7" t="s">
        <v>1385</v>
      </c>
      <c r="D470" s="6"/>
      <c r="E470" s="46"/>
      <c r="F470" s="30"/>
      <c r="G470" s="7" t="s">
        <v>645</v>
      </c>
      <c r="H470" s="7" t="s">
        <v>65</v>
      </c>
      <c r="I470" s="7" t="s">
        <v>64</v>
      </c>
      <c r="J470" s="7" t="s">
        <v>1579</v>
      </c>
      <c r="K470" s="7" t="s">
        <v>1381</v>
      </c>
      <c r="L470" s="7" t="s">
        <v>589</v>
      </c>
    </row>
    <row r="471" spans="1:12" x14ac:dyDescent="0.2">
      <c r="A471" s="7"/>
      <c r="B471" s="7" t="s">
        <v>1579</v>
      </c>
      <c r="C471" s="7" t="s">
        <v>1386</v>
      </c>
      <c r="D471" s="6"/>
      <c r="E471" s="46"/>
      <c r="F471" s="30"/>
      <c r="G471" s="7" t="s">
        <v>645</v>
      </c>
      <c r="H471" s="7" t="s">
        <v>65</v>
      </c>
      <c r="I471" s="7" t="s">
        <v>64</v>
      </c>
      <c r="J471" s="7" t="s">
        <v>1579</v>
      </c>
      <c r="K471" s="7" t="s">
        <v>1381</v>
      </c>
      <c r="L471" s="7" t="s">
        <v>590</v>
      </c>
    </row>
    <row r="472" spans="1:12" x14ac:dyDescent="0.2">
      <c r="A472" s="7"/>
      <c r="B472" s="7" t="s">
        <v>1579</v>
      </c>
      <c r="C472" s="7" t="s">
        <v>1387</v>
      </c>
      <c r="D472" s="6"/>
      <c r="E472" s="46"/>
      <c r="F472" s="30"/>
      <c r="G472" s="7" t="s">
        <v>645</v>
      </c>
      <c r="H472" s="7" t="s">
        <v>65</v>
      </c>
      <c r="I472" s="7" t="s">
        <v>64</v>
      </c>
      <c r="J472" s="7" t="s">
        <v>1579</v>
      </c>
      <c r="K472" s="7" t="s">
        <v>1381</v>
      </c>
      <c r="L472" s="7" t="s">
        <v>591</v>
      </c>
    </row>
    <row r="473" spans="1:12" x14ac:dyDescent="0.2">
      <c r="A473" s="7"/>
      <c r="B473" s="7" t="s">
        <v>1579</v>
      </c>
      <c r="C473" s="7" t="s">
        <v>1388</v>
      </c>
      <c r="D473" s="6"/>
      <c r="E473" s="46"/>
      <c r="F473" s="30"/>
      <c r="G473" s="7" t="s">
        <v>645</v>
      </c>
      <c r="H473" s="7" t="s">
        <v>65</v>
      </c>
      <c r="I473" s="7" t="s">
        <v>64</v>
      </c>
      <c r="J473" s="7" t="s">
        <v>1579</v>
      </c>
      <c r="K473" s="7" t="s">
        <v>1381</v>
      </c>
      <c r="L473" s="7" t="s">
        <v>592</v>
      </c>
    </row>
    <row r="474" spans="1:12" s="15" customFormat="1" x14ac:dyDescent="0.2">
      <c r="A474" s="14"/>
      <c r="B474" s="14" t="s">
        <v>1580</v>
      </c>
      <c r="C474" s="14"/>
      <c r="D474" s="13"/>
      <c r="E474" s="44"/>
      <c r="F474" s="28"/>
      <c r="G474" s="14" t="s">
        <v>646</v>
      </c>
      <c r="H474" s="14" t="s">
        <v>65</v>
      </c>
      <c r="I474" s="14" t="s">
        <v>64</v>
      </c>
      <c r="J474" s="14" t="s">
        <v>1580</v>
      </c>
      <c r="K474" s="14" t="s">
        <v>1381</v>
      </c>
      <c r="L474" s="14" t="s">
        <v>424</v>
      </c>
    </row>
    <row r="475" spans="1:12" x14ac:dyDescent="0.2">
      <c r="A475" s="7"/>
      <c r="B475" s="7" t="s">
        <v>1580</v>
      </c>
      <c r="C475" s="7" t="s">
        <v>1389</v>
      </c>
      <c r="D475" s="6"/>
      <c r="E475" s="46"/>
      <c r="F475" s="30"/>
      <c r="G475" s="7" t="s">
        <v>646</v>
      </c>
      <c r="H475" s="7" t="s">
        <v>65</v>
      </c>
      <c r="I475" s="7" t="s">
        <v>64</v>
      </c>
      <c r="J475" s="7" t="s">
        <v>1580</v>
      </c>
      <c r="K475" s="7" t="s">
        <v>1381</v>
      </c>
      <c r="L475" s="7" t="s">
        <v>593</v>
      </c>
    </row>
    <row r="476" spans="1:12" x14ac:dyDescent="0.2">
      <c r="A476" s="7"/>
      <c r="B476" s="7" t="s">
        <v>1580</v>
      </c>
      <c r="C476" s="7" t="s">
        <v>1390</v>
      </c>
      <c r="D476" s="6"/>
      <c r="E476" s="46"/>
      <c r="F476" s="30"/>
      <c r="G476" s="7" t="s">
        <v>646</v>
      </c>
      <c r="H476" s="7" t="s">
        <v>65</v>
      </c>
      <c r="I476" s="7" t="s">
        <v>64</v>
      </c>
      <c r="J476" s="7" t="s">
        <v>1580</v>
      </c>
      <c r="K476" s="7" t="s">
        <v>1381</v>
      </c>
      <c r="L476" s="7" t="s">
        <v>594</v>
      </c>
    </row>
    <row r="477" spans="1:12" x14ac:dyDescent="0.2">
      <c r="A477" s="7"/>
      <c r="B477" s="7"/>
      <c r="C477" s="7"/>
      <c r="D477" s="6"/>
      <c r="E477" s="46"/>
      <c r="F477" s="30"/>
      <c r="G477" s="7" t="s">
        <v>435</v>
      </c>
      <c r="H477" s="7" t="s">
        <v>435</v>
      </c>
      <c r="I477" s="7"/>
      <c r="J477" s="7"/>
      <c r="K477" s="7"/>
      <c r="L477" s="7" t="s">
        <v>435</v>
      </c>
    </row>
    <row r="478" spans="1:12" s="2" customFormat="1" x14ac:dyDescent="0.2">
      <c r="A478" s="18" t="s">
        <v>1581</v>
      </c>
      <c r="B478" s="18"/>
      <c r="D478" s="17"/>
      <c r="E478" s="48"/>
      <c r="F478" s="33"/>
      <c r="G478" s="18" t="s">
        <v>67</v>
      </c>
      <c r="H478" s="18" t="s">
        <v>67</v>
      </c>
      <c r="I478" s="18" t="s">
        <v>67</v>
      </c>
      <c r="J478" s="18" t="s">
        <v>1581</v>
      </c>
      <c r="K478" s="18" t="s">
        <v>1391</v>
      </c>
      <c r="L478" s="18" t="s">
        <v>67</v>
      </c>
    </row>
    <row r="479" spans="1:12" s="15" customFormat="1" x14ac:dyDescent="0.2">
      <c r="A479" s="14"/>
      <c r="B479" s="14" t="s">
        <v>1392</v>
      </c>
      <c r="C479" s="14"/>
      <c r="D479" s="13"/>
      <c r="E479" s="44"/>
      <c r="F479" s="28"/>
      <c r="G479" s="14" t="s">
        <v>647</v>
      </c>
      <c r="H479" s="14" t="s">
        <v>66</v>
      </c>
      <c r="I479" s="14" t="s">
        <v>67</v>
      </c>
      <c r="J479" s="14" t="s">
        <v>1392</v>
      </c>
      <c r="K479" s="14" t="s">
        <v>1391</v>
      </c>
      <c r="L479" s="14" t="s">
        <v>425</v>
      </c>
    </row>
    <row r="480" spans="1:12" x14ac:dyDescent="0.2">
      <c r="A480" s="7"/>
      <c r="B480" s="7" t="s">
        <v>1392</v>
      </c>
      <c r="C480" s="7" t="s">
        <v>1392</v>
      </c>
      <c r="D480" s="6"/>
      <c r="E480" s="46"/>
      <c r="F480" s="30"/>
      <c r="G480" s="7" t="s">
        <v>647</v>
      </c>
      <c r="H480" s="7" t="s">
        <v>66</v>
      </c>
      <c r="I480" s="7" t="s">
        <v>67</v>
      </c>
      <c r="J480" s="7" t="s">
        <v>1392</v>
      </c>
      <c r="K480" s="7" t="s">
        <v>1391</v>
      </c>
      <c r="L480" s="7" t="s">
        <v>451</v>
      </c>
    </row>
    <row r="481" spans="1:12" s="15" customFormat="1" x14ac:dyDescent="0.2">
      <c r="A481" s="14"/>
      <c r="B481" s="14" t="s">
        <v>1582</v>
      </c>
      <c r="C481" s="14"/>
      <c r="D481" s="13"/>
      <c r="E481" s="44"/>
      <c r="F481" s="28"/>
      <c r="G481" s="14" t="s">
        <v>648</v>
      </c>
      <c r="H481" s="14" t="s">
        <v>66</v>
      </c>
      <c r="I481" s="14" t="s">
        <v>67</v>
      </c>
      <c r="J481" s="14" t="s">
        <v>1582</v>
      </c>
      <c r="K481" s="14" t="s">
        <v>1391</v>
      </c>
      <c r="L481" s="14" t="s">
        <v>426</v>
      </c>
    </row>
    <row r="482" spans="1:12" x14ac:dyDescent="0.2">
      <c r="A482" s="7"/>
      <c r="B482" s="7" t="s">
        <v>1582</v>
      </c>
      <c r="C482" s="7" t="s">
        <v>1582</v>
      </c>
      <c r="D482" s="6"/>
      <c r="E482" s="46"/>
      <c r="F482" s="30"/>
      <c r="G482" s="7" t="s">
        <v>648</v>
      </c>
      <c r="H482" s="7" t="s">
        <v>66</v>
      </c>
      <c r="I482" s="7" t="s">
        <v>67</v>
      </c>
      <c r="J482" s="7" t="s">
        <v>1582</v>
      </c>
      <c r="K482" s="7" t="s">
        <v>1391</v>
      </c>
      <c r="L482" s="7" t="s">
        <v>452</v>
      </c>
    </row>
    <row r="483" spans="1:12" s="15" customFormat="1" x14ac:dyDescent="0.2">
      <c r="A483" s="14"/>
      <c r="B483" s="14" t="s">
        <v>1393</v>
      </c>
      <c r="D483" s="13"/>
      <c r="E483" s="44"/>
      <c r="F483" s="28"/>
      <c r="G483" s="14" t="s">
        <v>649</v>
      </c>
      <c r="H483" s="14" t="s">
        <v>66</v>
      </c>
      <c r="I483" s="14" t="s">
        <v>67</v>
      </c>
      <c r="J483" s="14" t="s">
        <v>1393</v>
      </c>
      <c r="K483" s="14" t="s">
        <v>1391</v>
      </c>
      <c r="L483" s="14" t="s">
        <v>427</v>
      </c>
    </row>
    <row r="484" spans="1:12" x14ac:dyDescent="0.2">
      <c r="A484" s="7"/>
      <c r="B484" s="7" t="s">
        <v>1393</v>
      </c>
      <c r="C484" s="7" t="s">
        <v>1393</v>
      </c>
      <c r="D484" s="6"/>
      <c r="E484" s="46"/>
      <c r="F484" s="30"/>
      <c r="G484" s="7" t="s">
        <v>649</v>
      </c>
      <c r="H484" s="7" t="s">
        <v>66</v>
      </c>
      <c r="I484" s="7" t="s">
        <v>67</v>
      </c>
      <c r="J484" s="7" t="s">
        <v>1393</v>
      </c>
      <c r="K484" s="7" t="s">
        <v>1391</v>
      </c>
      <c r="L484" s="7" t="s">
        <v>453</v>
      </c>
    </row>
    <row r="485" spans="1:12" s="15" customFormat="1" x14ac:dyDescent="0.2">
      <c r="A485" s="14"/>
      <c r="B485" s="14" t="s">
        <v>1583</v>
      </c>
      <c r="D485" s="13"/>
      <c r="E485" s="44"/>
      <c r="F485" s="28"/>
      <c r="G485" s="14" t="s">
        <v>68</v>
      </c>
      <c r="H485" s="14" t="s">
        <v>68</v>
      </c>
      <c r="I485" s="14" t="s">
        <v>67</v>
      </c>
      <c r="J485" s="14" t="s">
        <v>1583</v>
      </c>
      <c r="K485" s="14" t="s">
        <v>1391</v>
      </c>
      <c r="L485" s="14" t="s">
        <v>428</v>
      </c>
    </row>
    <row r="486" spans="1:12" x14ac:dyDescent="0.2">
      <c r="A486" s="7"/>
      <c r="B486" s="7" t="s">
        <v>1583</v>
      </c>
      <c r="C486" s="7" t="s">
        <v>1584</v>
      </c>
      <c r="D486" s="6"/>
      <c r="E486" s="46"/>
      <c r="F486" s="30"/>
      <c r="G486" s="7" t="s">
        <v>68</v>
      </c>
      <c r="H486" s="7" t="s">
        <v>68</v>
      </c>
      <c r="I486" s="7" t="s">
        <v>67</v>
      </c>
      <c r="J486" s="7" t="s">
        <v>1583</v>
      </c>
      <c r="K486" s="7" t="s">
        <v>1391</v>
      </c>
      <c r="L486" s="7" t="s">
        <v>595</v>
      </c>
    </row>
    <row r="487" spans="1:12" x14ac:dyDescent="0.2">
      <c r="A487" s="7"/>
      <c r="B487" s="7" t="s">
        <v>1583</v>
      </c>
      <c r="C487" s="7" t="s">
        <v>1394</v>
      </c>
      <c r="D487" s="6"/>
      <c r="E487" s="46"/>
      <c r="F487" s="30"/>
      <c r="G487" s="7" t="s">
        <v>68</v>
      </c>
      <c r="H487" s="7" t="s">
        <v>68</v>
      </c>
      <c r="I487" s="7" t="s">
        <v>67</v>
      </c>
      <c r="J487" s="7" t="s">
        <v>1583</v>
      </c>
      <c r="K487" s="7" t="s">
        <v>1391</v>
      </c>
      <c r="L487" s="7" t="s">
        <v>596</v>
      </c>
    </row>
    <row r="488" spans="1:12" x14ac:dyDescent="0.2">
      <c r="A488" s="7"/>
      <c r="B488" s="7"/>
      <c r="C488" s="7"/>
      <c r="D488" s="6"/>
      <c r="E488" s="46"/>
      <c r="F488" s="30"/>
      <c r="G488" s="7" t="s">
        <v>435</v>
      </c>
      <c r="H488" s="7" t="s">
        <v>435</v>
      </c>
      <c r="I488" s="7"/>
      <c r="J488" s="7"/>
      <c r="K488" s="7"/>
      <c r="L488" s="7" t="s">
        <v>435</v>
      </c>
    </row>
    <row r="489" spans="1:12" s="2" customFormat="1" x14ac:dyDescent="0.2">
      <c r="A489" s="18" t="s">
        <v>1585</v>
      </c>
      <c r="B489" s="18"/>
      <c r="D489" s="17"/>
      <c r="E489" s="48"/>
      <c r="F489" s="33"/>
      <c r="G489" s="18" t="s">
        <v>70</v>
      </c>
      <c r="H489" s="18" t="s">
        <v>70</v>
      </c>
      <c r="I489" s="18" t="s">
        <v>70</v>
      </c>
      <c r="J489" s="18" t="s">
        <v>1585</v>
      </c>
      <c r="K489" s="18" t="s">
        <v>1395</v>
      </c>
      <c r="L489" s="18" t="s">
        <v>70</v>
      </c>
    </row>
    <row r="490" spans="1:12" s="15" customFormat="1" x14ac:dyDescent="0.2">
      <c r="A490" s="14"/>
      <c r="B490" s="14" t="s">
        <v>1586</v>
      </c>
      <c r="D490" s="13"/>
      <c r="E490" s="44"/>
      <c r="F490" s="28"/>
      <c r="G490" s="14" t="s">
        <v>436</v>
      </c>
      <c r="H490" s="14" t="s">
        <v>436</v>
      </c>
      <c r="I490" s="14" t="s">
        <v>70</v>
      </c>
      <c r="J490" s="14" t="s">
        <v>1586</v>
      </c>
      <c r="K490" s="14" t="s">
        <v>1395</v>
      </c>
      <c r="L490" s="14" t="s">
        <v>429</v>
      </c>
    </row>
    <row r="491" spans="1:12" x14ac:dyDescent="0.2">
      <c r="A491" s="7"/>
      <c r="B491" s="7" t="s">
        <v>1586</v>
      </c>
      <c r="C491" s="7" t="s">
        <v>1396</v>
      </c>
      <c r="D491" s="6"/>
      <c r="E491" s="46"/>
      <c r="F491" s="30"/>
      <c r="G491" s="7" t="s">
        <v>436</v>
      </c>
      <c r="H491" s="7" t="s">
        <v>436</v>
      </c>
      <c r="I491" s="7" t="s">
        <v>70</v>
      </c>
      <c r="J491" s="7" t="s">
        <v>1586</v>
      </c>
      <c r="K491" s="7" t="s">
        <v>1395</v>
      </c>
      <c r="L491" s="7" t="s">
        <v>597</v>
      </c>
    </row>
    <row r="492" spans="1:12" x14ac:dyDescent="0.2">
      <c r="A492" s="7"/>
      <c r="B492" s="7" t="s">
        <v>1586</v>
      </c>
      <c r="C492" s="7" t="s">
        <v>1397</v>
      </c>
      <c r="D492" s="6"/>
      <c r="E492" s="46"/>
      <c r="F492" s="30"/>
      <c r="G492" s="7" t="s">
        <v>436</v>
      </c>
      <c r="H492" s="7" t="s">
        <v>436</v>
      </c>
      <c r="I492" s="7" t="s">
        <v>70</v>
      </c>
      <c r="J492" s="7" t="s">
        <v>1586</v>
      </c>
      <c r="K492" s="7" t="s">
        <v>1395</v>
      </c>
      <c r="L492" s="7" t="s">
        <v>598</v>
      </c>
    </row>
    <row r="493" spans="1:12" x14ac:dyDescent="0.2">
      <c r="A493" s="7"/>
      <c r="B493" s="7" t="s">
        <v>1586</v>
      </c>
      <c r="C493" s="7" t="s">
        <v>1398</v>
      </c>
      <c r="D493" s="6"/>
      <c r="E493" s="46"/>
      <c r="F493" s="30"/>
      <c r="G493" s="7" t="s">
        <v>436</v>
      </c>
      <c r="H493" s="7" t="s">
        <v>436</v>
      </c>
      <c r="I493" s="7" t="s">
        <v>70</v>
      </c>
      <c r="J493" s="7" t="s">
        <v>1586</v>
      </c>
      <c r="K493" s="7" t="s">
        <v>1395</v>
      </c>
      <c r="L493" s="7" t="s">
        <v>599</v>
      </c>
    </row>
    <row r="494" spans="1:12" s="15" customFormat="1" x14ac:dyDescent="0.2">
      <c r="A494" s="14"/>
      <c r="B494" s="14" t="s">
        <v>1587</v>
      </c>
      <c r="D494" s="13"/>
      <c r="E494" s="44"/>
      <c r="F494" s="28"/>
      <c r="G494" s="14" t="s">
        <v>69</v>
      </c>
      <c r="H494" s="14" t="s">
        <v>69</v>
      </c>
      <c r="I494" s="14" t="s">
        <v>70</v>
      </c>
      <c r="J494" s="14" t="s">
        <v>1587</v>
      </c>
      <c r="K494" s="14" t="s">
        <v>1395</v>
      </c>
      <c r="L494" s="14" t="s">
        <v>430</v>
      </c>
    </row>
    <row r="495" spans="1:12" x14ac:dyDescent="0.2">
      <c r="A495" s="7"/>
      <c r="B495" s="7" t="s">
        <v>1587</v>
      </c>
      <c r="C495" s="7" t="s">
        <v>1399</v>
      </c>
      <c r="D495" s="6"/>
      <c r="E495" s="46"/>
      <c r="F495" s="30"/>
      <c r="G495" s="7" t="s">
        <v>69</v>
      </c>
      <c r="H495" s="7" t="s">
        <v>69</v>
      </c>
      <c r="I495" s="7" t="s">
        <v>70</v>
      </c>
      <c r="J495" s="7" t="s">
        <v>1587</v>
      </c>
      <c r="K495" s="7" t="s">
        <v>1395</v>
      </c>
      <c r="L495" s="7" t="s">
        <v>600</v>
      </c>
    </row>
    <row r="496" spans="1:12" x14ac:dyDescent="0.2">
      <c r="A496" s="7"/>
      <c r="B496" s="7" t="s">
        <v>1587</v>
      </c>
      <c r="C496" s="7" t="s">
        <v>1588</v>
      </c>
      <c r="D496" s="6"/>
      <c r="E496" s="46"/>
      <c r="F496" s="30"/>
      <c r="G496" s="7" t="s">
        <v>69</v>
      </c>
      <c r="H496" s="7" t="s">
        <v>69</v>
      </c>
      <c r="I496" s="7" t="s">
        <v>70</v>
      </c>
      <c r="J496" s="7" t="s">
        <v>1587</v>
      </c>
      <c r="K496" s="7" t="s">
        <v>1395</v>
      </c>
      <c r="L496" s="7" t="s">
        <v>601</v>
      </c>
    </row>
    <row r="497" spans="1:12" s="15" customFormat="1" x14ac:dyDescent="0.2">
      <c r="A497" s="14"/>
      <c r="B497" s="14" t="s">
        <v>1589</v>
      </c>
      <c r="D497" s="13"/>
      <c r="E497" s="44"/>
      <c r="F497" s="28"/>
      <c r="G497" s="14" t="s">
        <v>71</v>
      </c>
      <c r="H497" s="14" t="s">
        <v>71</v>
      </c>
      <c r="I497" s="14" t="s">
        <v>70</v>
      </c>
      <c r="J497" s="14" t="s">
        <v>1589</v>
      </c>
      <c r="K497" s="14" t="s">
        <v>1395</v>
      </c>
      <c r="L497" s="14" t="s">
        <v>431</v>
      </c>
    </row>
    <row r="498" spans="1:12" x14ac:dyDescent="0.2">
      <c r="A498" s="7"/>
      <c r="B498" s="7" t="s">
        <v>1589</v>
      </c>
      <c r="C498" s="7" t="s">
        <v>1401</v>
      </c>
      <c r="D498" s="6"/>
      <c r="E498" s="46"/>
      <c r="F498" s="30"/>
      <c r="G498" s="7" t="s">
        <v>71</v>
      </c>
      <c r="H498" s="7" t="s">
        <v>71</v>
      </c>
      <c r="I498" s="7" t="s">
        <v>70</v>
      </c>
      <c r="J498" s="7" t="s">
        <v>1589</v>
      </c>
      <c r="K498" s="7" t="s">
        <v>1395</v>
      </c>
      <c r="L498" s="7" t="s">
        <v>602</v>
      </c>
    </row>
    <row r="499" spans="1:12" x14ac:dyDescent="0.2">
      <c r="A499" s="7"/>
      <c r="B499" s="7" t="s">
        <v>1589</v>
      </c>
      <c r="C499" s="7" t="s">
        <v>1402</v>
      </c>
      <c r="D499" s="6"/>
      <c r="E499" s="46"/>
      <c r="F499" s="30"/>
      <c r="G499" s="7" t="s">
        <v>71</v>
      </c>
      <c r="H499" s="7" t="s">
        <v>71</v>
      </c>
      <c r="I499" s="7" t="s">
        <v>70</v>
      </c>
      <c r="J499" s="7" t="s">
        <v>1589</v>
      </c>
      <c r="K499" s="7" t="s">
        <v>1395</v>
      </c>
      <c r="L499" s="7" t="s">
        <v>603</v>
      </c>
    </row>
    <row r="500" spans="1:12" x14ac:dyDescent="0.2">
      <c r="A500" s="7"/>
      <c r="B500" s="7" t="s">
        <v>1589</v>
      </c>
      <c r="C500" s="7" t="s">
        <v>1403</v>
      </c>
      <c r="D500" s="6"/>
      <c r="E500" s="46"/>
      <c r="F500" s="30"/>
      <c r="G500" s="7" t="s">
        <v>71</v>
      </c>
      <c r="H500" s="7" t="s">
        <v>71</v>
      </c>
      <c r="I500" s="7" t="s">
        <v>70</v>
      </c>
      <c r="J500" s="7" t="s">
        <v>1589</v>
      </c>
      <c r="K500" s="7" t="s">
        <v>1395</v>
      </c>
      <c r="L500" s="7" t="s">
        <v>604</v>
      </c>
    </row>
    <row r="501" spans="1:12" x14ac:dyDescent="0.2">
      <c r="A501" s="7"/>
      <c r="B501" s="7" t="s">
        <v>1589</v>
      </c>
      <c r="C501" s="7" t="s">
        <v>1404</v>
      </c>
      <c r="D501" s="6"/>
      <c r="E501" s="46"/>
      <c r="F501" s="30"/>
      <c r="G501" s="7" t="s">
        <v>71</v>
      </c>
      <c r="H501" s="7" t="s">
        <v>71</v>
      </c>
      <c r="I501" s="7" t="s">
        <v>70</v>
      </c>
      <c r="J501" s="7" t="s">
        <v>1589</v>
      </c>
      <c r="K501" s="7" t="s">
        <v>1395</v>
      </c>
      <c r="L501" s="7" t="s">
        <v>605</v>
      </c>
    </row>
    <row r="502" spans="1:12" x14ac:dyDescent="0.2">
      <c r="A502" s="7"/>
      <c r="B502" s="7" t="s">
        <v>1589</v>
      </c>
      <c r="C502" s="7" t="s">
        <v>1405</v>
      </c>
      <c r="D502" s="6"/>
      <c r="E502" s="46"/>
      <c r="F502" s="30"/>
      <c r="G502" s="7" t="s">
        <v>71</v>
      </c>
      <c r="H502" s="7" t="s">
        <v>71</v>
      </c>
      <c r="I502" s="7" t="s">
        <v>70</v>
      </c>
      <c r="J502" s="7" t="s">
        <v>1589</v>
      </c>
      <c r="K502" s="7" t="s">
        <v>1395</v>
      </c>
      <c r="L502" s="7" t="s">
        <v>606</v>
      </c>
    </row>
    <row r="503" spans="1:12" x14ac:dyDescent="0.2">
      <c r="A503" s="7"/>
      <c r="B503" s="7"/>
      <c r="C503" s="7"/>
      <c r="D503" s="6"/>
      <c r="E503" s="46"/>
      <c r="F503" s="30"/>
      <c r="G503" s="7" t="s">
        <v>435</v>
      </c>
      <c r="H503" s="7" t="s">
        <v>435</v>
      </c>
      <c r="I503" s="7"/>
      <c r="J503" s="7"/>
      <c r="K503" s="7"/>
      <c r="L503" s="7" t="s">
        <v>435</v>
      </c>
    </row>
    <row r="504" spans="1:12" s="2" customFormat="1" x14ac:dyDescent="0.2">
      <c r="A504" s="18" t="s">
        <v>1590</v>
      </c>
      <c r="B504" s="18"/>
      <c r="D504" s="17"/>
      <c r="E504" s="48"/>
      <c r="F504" s="33"/>
      <c r="G504" s="18" t="s">
        <v>73</v>
      </c>
      <c r="H504" s="18" t="s">
        <v>73</v>
      </c>
      <c r="I504" s="18" t="s">
        <v>73</v>
      </c>
      <c r="J504" s="18" t="s">
        <v>1590</v>
      </c>
      <c r="K504" s="18" t="s">
        <v>1406</v>
      </c>
      <c r="L504" s="18" t="s">
        <v>73</v>
      </c>
    </row>
    <row r="505" spans="1:12" s="15" customFormat="1" x14ac:dyDescent="0.2">
      <c r="A505" s="14"/>
      <c r="B505" s="14" t="s">
        <v>1407</v>
      </c>
      <c r="C505" s="14"/>
      <c r="D505" s="13"/>
      <c r="E505" s="44"/>
      <c r="F505" s="28"/>
      <c r="G505" s="14" t="s">
        <v>650</v>
      </c>
      <c r="H505" s="14" t="s">
        <v>73</v>
      </c>
      <c r="I505" s="14" t="s">
        <v>73</v>
      </c>
      <c r="J505" s="14" t="s">
        <v>1407</v>
      </c>
      <c r="K505" s="14" t="s">
        <v>1406</v>
      </c>
      <c r="L505" s="14" t="s">
        <v>432</v>
      </c>
    </row>
    <row r="506" spans="1:12" x14ac:dyDescent="0.2">
      <c r="A506" s="7"/>
      <c r="B506" s="7" t="s">
        <v>1407</v>
      </c>
      <c r="C506" s="7" t="s">
        <v>1407</v>
      </c>
      <c r="D506" s="6"/>
      <c r="E506" s="46"/>
      <c r="F506" s="30"/>
      <c r="G506" s="7" t="s">
        <v>650</v>
      </c>
      <c r="H506" s="7" t="s">
        <v>73</v>
      </c>
      <c r="I506" s="7" t="s">
        <v>73</v>
      </c>
      <c r="J506" s="7" t="s">
        <v>1407</v>
      </c>
      <c r="K506" s="7" t="s">
        <v>1406</v>
      </c>
      <c r="L506" s="7" t="s">
        <v>454</v>
      </c>
    </row>
    <row r="507" spans="1:12" s="15" customFormat="1" x14ac:dyDescent="0.2">
      <c r="A507" s="14"/>
      <c r="B507" s="14" t="s">
        <v>1591</v>
      </c>
      <c r="D507" s="13"/>
      <c r="E507" s="44"/>
      <c r="F507" s="28"/>
      <c r="G507" s="14" t="s">
        <v>651</v>
      </c>
      <c r="H507" s="14" t="s">
        <v>73</v>
      </c>
      <c r="I507" s="14" t="s">
        <v>73</v>
      </c>
      <c r="J507" s="14" t="s">
        <v>1591</v>
      </c>
      <c r="K507" s="14" t="s">
        <v>1406</v>
      </c>
      <c r="L507" s="14" t="s">
        <v>433</v>
      </c>
    </row>
    <row r="508" spans="1:12" x14ac:dyDescent="0.2">
      <c r="A508" s="7"/>
      <c r="B508" s="7" t="s">
        <v>1591</v>
      </c>
      <c r="C508" s="7" t="s">
        <v>1408</v>
      </c>
      <c r="D508" s="6"/>
      <c r="E508" s="46"/>
      <c r="F508" s="30"/>
      <c r="G508" s="7" t="s">
        <v>651</v>
      </c>
      <c r="H508" s="7" t="s">
        <v>73</v>
      </c>
      <c r="I508" s="7" t="s">
        <v>73</v>
      </c>
      <c r="J508" s="7" t="s">
        <v>1591</v>
      </c>
      <c r="K508" s="7" t="s">
        <v>1406</v>
      </c>
      <c r="L508" s="7" t="s">
        <v>607</v>
      </c>
    </row>
    <row r="509" spans="1:12" x14ac:dyDescent="0.2">
      <c r="A509" s="7"/>
      <c r="B509" s="7" t="s">
        <v>1591</v>
      </c>
      <c r="C509" s="7" t="s">
        <v>1409</v>
      </c>
      <c r="D509" s="6"/>
      <c r="E509" s="46"/>
      <c r="F509" s="30"/>
      <c r="G509" s="7" t="s">
        <v>651</v>
      </c>
      <c r="H509" s="7" t="s">
        <v>73</v>
      </c>
      <c r="I509" s="7" t="s">
        <v>73</v>
      </c>
      <c r="J509" s="7" t="s">
        <v>1591</v>
      </c>
      <c r="K509" s="7" t="s">
        <v>1406</v>
      </c>
      <c r="L509" s="7" t="s">
        <v>608</v>
      </c>
    </row>
    <row r="510" spans="1:12" x14ac:dyDescent="0.2">
      <c r="A510" s="7"/>
      <c r="B510" s="7"/>
      <c r="C510" s="7"/>
      <c r="D510" s="6"/>
      <c r="E510" s="46"/>
      <c r="F510" s="30"/>
      <c r="G510" s="7" t="s">
        <v>435</v>
      </c>
      <c r="H510" s="7" t="s">
        <v>435</v>
      </c>
      <c r="I510" s="7"/>
      <c r="J510" s="7"/>
      <c r="K510" s="7"/>
      <c r="L510" s="7" t="s">
        <v>435</v>
      </c>
    </row>
    <row r="511" spans="1:12" s="2" customFormat="1" x14ac:dyDescent="0.2">
      <c r="A511" s="18" t="s">
        <v>1411</v>
      </c>
      <c r="B511" s="18"/>
      <c r="D511" s="17"/>
      <c r="E511" s="48"/>
      <c r="F511" s="33"/>
      <c r="G511" s="18" t="s">
        <v>74</v>
      </c>
      <c r="H511" s="18" t="s">
        <v>74</v>
      </c>
      <c r="I511" s="18" t="s">
        <v>74</v>
      </c>
      <c r="J511" s="18" t="s">
        <v>1411</v>
      </c>
      <c r="K511" s="18" t="s">
        <v>1410</v>
      </c>
      <c r="L511" s="18" t="s">
        <v>74</v>
      </c>
    </row>
    <row r="512" spans="1:12" s="15" customFormat="1" x14ac:dyDescent="0.2">
      <c r="A512" s="14"/>
      <c r="B512" s="14" t="s">
        <v>1411</v>
      </c>
      <c r="D512" s="13"/>
      <c r="E512" s="44"/>
      <c r="F512" s="28"/>
      <c r="G512" s="14" t="s">
        <v>652</v>
      </c>
      <c r="H512" s="14" t="s">
        <v>74</v>
      </c>
      <c r="I512" s="14" t="s">
        <v>74</v>
      </c>
      <c r="J512" s="14" t="s">
        <v>1411</v>
      </c>
      <c r="K512" s="14" t="s">
        <v>1410</v>
      </c>
      <c r="L512" s="14" t="s">
        <v>434</v>
      </c>
    </row>
    <row r="513" spans="1:12" x14ac:dyDescent="0.2">
      <c r="A513" s="7"/>
      <c r="B513" s="7" t="s">
        <v>1411</v>
      </c>
      <c r="C513" s="7" t="s">
        <v>1411</v>
      </c>
      <c r="D513" s="6"/>
      <c r="E513" s="46"/>
      <c r="F513" s="30"/>
      <c r="G513" s="7" t="s">
        <v>652</v>
      </c>
      <c r="H513" s="7" t="s">
        <v>74</v>
      </c>
      <c r="I513" s="7" t="s">
        <v>74</v>
      </c>
      <c r="J513" s="7" t="s">
        <v>1411</v>
      </c>
      <c r="K513" s="7" t="s">
        <v>1410</v>
      </c>
      <c r="L513" s="7" t="s">
        <v>455</v>
      </c>
    </row>
    <row r="514" spans="1:12" x14ac:dyDescent="0.2">
      <c r="A514" s="7"/>
      <c r="B514" s="7"/>
      <c r="C514" s="7"/>
      <c r="D514" s="6"/>
      <c r="E514" s="46"/>
      <c r="F514" s="30"/>
      <c r="G514" s="7"/>
      <c r="H514" s="7"/>
      <c r="I514" s="7"/>
      <c r="J514" s="7"/>
      <c r="K514" s="7"/>
      <c r="L514" s="7"/>
    </row>
    <row r="515" spans="1:12" x14ac:dyDescent="0.2">
      <c r="A515" s="7"/>
      <c r="B515" s="7"/>
      <c r="C515" s="7"/>
      <c r="D515" s="6"/>
      <c r="E515" s="46"/>
      <c r="F515" s="30"/>
      <c r="G515" s="7"/>
      <c r="H515" s="7"/>
      <c r="I515" s="7"/>
      <c r="J515" s="7"/>
      <c r="K515" s="7"/>
      <c r="L515" s="7"/>
    </row>
    <row r="516" spans="1:12" x14ac:dyDescent="0.2">
      <c r="A516" s="7"/>
      <c r="B516" s="7"/>
      <c r="C516" s="7"/>
      <c r="D516" s="6"/>
      <c r="E516" s="46"/>
      <c r="F516" s="30"/>
      <c r="G516" s="7"/>
      <c r="H516" s="7"/>
      <c r="I516" s="7"/>
      <c r="J516" s="7"/>
      <c r="K516" s="7"/>
      <c r="L516" s="7"/>
    </row>
    <row r="517" spans="1:12" x14ac:dyDescent="0.2">
      <c r="A517" s="7"/>
      <c r="B517" s="7"/>
      <c r="C517" s="7"/>
      <c r="D517" s="6"/>
      <c r="E517" s="46"/>
      <c r="F517" s="30"/>
      <c r="G517" s="7"/>
      <c r="H517" s="7"/>
      <c r="I517" s="7"/>
      <c r="J517" s="7"/>
      <c r="K517" s="7"/>
      <c r="L517" s="7"/>
    </row>
    <row r="518" spans="1:12" x14ac:dyDescent="0.2">
      <c r="A518" s="7"/>
      <c r="B518" s="7"/>
      <c r="C518" s="7"/>
      <c r="D518" s="6"/>
      <c r="E518" s="46"/>
      <c r="F518" s="30"/>
      <c r="G518" s="7"/>
      <c r="H518" s="7"/>
      <c r="I518" s="7"/>
      <c r="J518" s="7"/>
      <c r="K518" s="7"/>
      <c r="L518" s="7"/>
    </row>
    <row r="519" spans="1:12" x14ac:dyDescent="0.2">
      <c r="A519" s="7"/>
      <c r="B519" s="7"/>
      <c r="C519" s="7"/>
      <c r="D519" s="6"/>
      <c r="E519" s="46"/>
      <c r="F519" s="30"/>
      <c r="G519" s="7"/>
      <c r="H519" s="7"/>
      <c r="I519" s="7"/>
      <c r="J519" s="7"/>
      <c r="K519" s="7"/>
      <c r="L519" s="7"/>
    </row>
    <row r="520" spans="1:12" x14ac:dyDescent="0.2">
      <c r="A520" s="7"/>
      <c r="B520" s="7"/>
      <c r="C520" s="7"/>
      <c r="D520" s="6"/>
      <c r="E520" s="46"/>
      <c r="F520" s="30"/>
      <c r="G520" s="7"/>
      <c r="H520" s="7"/>
      <c r="I520" s="7"/>
      <c r="J520" s="7"/>
      <c r="K520" s="7"/>
      <c r="L520" s="7"/>
    </row>
    <row r="521" spans="1:12" x14ac:dyDescent="0.2">
      <c r="A521" s="7"/>
      <c r="B521" s="7"/>
      <c r="C521" s="7"/>
      <c r="D521" s="6"/>
      <c r="E521" s="46"/>
      <c r="F521" s="30"/>
      <c r="G521" s="7"/>
      <c r="H521" s="7"/>
      <c r="I521" s="7"/>
      <c r="J521" s="7"/>
      <c r="K521" s="7"/>
      <c r="L521" s="7"/>
    </row>
    <row r="522" spans="1:12" x14ac:dyDescent="0.2">
      <c r="A522" s="7"/>
      <c r="B522" s="7"/>
      <c r="C522" s="7"/>
      <c r="D522" s="6"/>
      <c r="E522" s="46"/>
      <c r="F522" s="30"/>
      <c r="G522" s="7"/>
      <c r="H522" s="7"/>
      <c r="I522" s="7"/>
      <c r="J522" s="7"/>
      <c r="K522" s="7"/>
      <c r="L522" s="7"/>
    </row>
    <row r="523" spans="1:12" x14ac:dyDescent="0.2">
      <c r="A523" s="7"/>
      <c r="B523" s="7"/>
      <c r="C523" s="7"/>
      <c r="D523" s="6"/>
      <c r="E523" s="46"/>
      <c r="F523" s="30"/>
      <c r="G523" s="7"/>
      <c r="H523" s="7"/>
      <c r="I523" s="7"/>
      <c r="J523" s="7"/>
      <c r="K523" s="7"/>
      <c r="L523" s="7"/>
    </row>
    <row r="524" spans="1:12" x14ac:dyDescent="0.2">
      <c r="A524" s="7"/>
      <c r="B524" s="7"/>
      <c r="C524" s="7"/>
      <c r="D524" s="6"/>
      <c r="E524" s="46"/>
      <c r="F524" s="30"/>
      <c r="G524" s="7"/>
      <c r="H524" s="7"/>
      <c r="I524" s="7"/>
      <c r="J524" s="7"/>
      <c r="K524" s="7"/>
      <c r="L524" s="7"/>
    </row>
    <row r="525" spans="1:12" x14ac:dyDescent="0.2">
      <c r="A525" s="7"/>
      <c r="B525" s="7"/>
      <c r="C525" s="7"/>
      <c r="D525" s="6"/>
      <c r="E525" s="46"/>
      <c r="F525" s="30"/>
      <c r="G525" s="7"/>
      <c r="H525" s="7"/>
      <c r="I525" s="7"/>
      <c r="J525" s="7"/>
      <c r="K525" s="7"/>
      <c r="L525" s="7"/>
    </row>
    <row r="526" spans="1:12" x14ac:dyDescent="0.2">
      <c r="A526" s="7"/>
      <c r="B526" s="7"/>
      <c r="C526" s="7"/>
      <c r="D526" s="6"/>
      <c r="E526" s="46"/>
      <c r="F526" s="30"/>
      <c r="G526" s="7"/>
      <c r="H526" s="7"/>
      <c r="I526" s="7"/>
      <c r="J526" s="7"/>
      <c r="K526" s="7"/>
      <c r="L526" s="7"/>
    </row>
    <row r="527" spans="1:12" x14ac:dyDescent="0.2">
      <c r="A527" s="7"/>
      <c r="B527" s="7"/>
      <c r="C527" s="7"/>
      <c r="D527" s="6"/>
      <c r="E527" s="46"/>
      <c r="F527" s="30"/>
      <c r="G527" s="7"/>
      <c r="H527" s="7"/>
      <c r="I527" s="7"/>
      <c r="J527" s="7"/>
      <c r="K527" s="7"/>
      <c r="L527" s="7"/>
    </row>
    <row r="528" spans="1:12" x14ac:dyDescent="0.2">
      <c r="A528" s="7"/>
      <c r="B528" s="7"/>
      <c r="C528" s="7"/>
      <c r="D528" s="6"/>
      <c r="E528" s="46"/>
      <c r="F528" s="30"/>
      <c r="G528" s="7"/>
      <c r="H528" s="7"/>
      <c r="I528" s="7"/>
      <c r="J528" s="7"/>
      <c r="K528" s="7"/>
      <c r="L528" s="7"/>
    </row>
    <row r="529" spans="1:12" x14ac:dyDescent="0.2">
      <c r="A529" s="7"/>
      <c r="B529" s="7"/>
      <c r="C529" s="7"/>
      <c r="D529" s="6"/>
      <c r="E529" s="46"/>
      <c r="F529" s="30"/>
      <c r="G529" s="7"/>
      <c r="H529" s="7"/>
      <c r="I529" s="7"/>
      <c r="J529" s="7"/>
      <c r="K529" s="7"/>
      <c r="L529" s="7"/>
    </row>
    <row r="530" spans="1:12" x14ac:dyDescent="0.2">
      <c r="A530" s="7"/>
      <c r="B530" s="7"/>
      <c r="C530" s="7"/>
      <c r="D530" s="6"/>
      <c r="E530" s="46"/>
      <c r="F530" s="30"/>
      <c r="G530" s="7"/>
      <c r="H530" s="7"/>
      <c r="I530" s="7"/>
      <c r="J530" s="7"/>
      <c r="K530" s="7"/>
      <c r="L530" s="7"/>
    </row>
    <row r="531" spans="1:12" x14ac:dyDescent="0.2">
      <c r="A531" s="7"/>
      <c r="B531" s="7"/>
      <c r="C531" s="7"/>
      <c r="D531" s="6"/>
      <c r="E531" s="46"/>
      <c r="F531" s="30"/>
      <c r="G531" s="7"/>
      <c r="H531" s="7"/>
      <c r="I531" s="7"/>
      <c r="J531" s="7"/>
      <c r="K531" s="7"/>
      <c r="L531" s="7"/>
    </row>
    <row r="532" spans="1:12" x14ac:dyDescent="0.2">
      <c r="A532" s="7"/>
      <c r="B532" s="7"/>
      <c r="C532" s="7"/>
      <c r="D532" s="6"/>
      <c r="E532" s="46"/>
      <c r="F532" s="30"/>
      <c r="G532" s="7"/>
      <c r="H532" s="7"/>
      <c r="I532" s="7"/>
      <c r="J532" s="7"/>
      <c r="K532" s="7"/>
      <c r="L532" s="7"/>
    </row>
    <row r="533" spans="1:12" x14ac:dyDescent="0.2">
      <c r="A533" s="7"/>
      <c r="B533" s="7"/>
      <c r="C533" s="7"/>
      <c r="D533" s="6"/>
      <c r="E533" s="46"/>
      <c r="F533" s="30"/>
      <c r="G533" s="7"/>
      <c r="H533" s="7"/>
      <c r="I533" s="7"/>
      <c r="J533" s="7"/>
      <c r="K533" s="7"/>
      <c r="L533" s="7"/>
    </row>
    <row r="534" spans="1:12" x14ac:dyDescent="0.2">
      <c r="A534" s="7"/>
      <c r="B534" s="7"/>
      <c r="C534" s="7"/>
      <c r="D534" s="6"/>
      <c r="E534" s="46"/>
      <c r="F534" s="30"/>
      <c r="G534" s="7"/>
      <c r="H534" s="7"/>
      <c r="I534" s="7"/>
      <c r="J534" s="7"/>
      <c r="K534" s="7"/>
      <c r="L534" s="7"/>
    </row>
    <row r="535" spans="1:12" x14ac:dyDescent="0.2">
      <c r="A535" s="7"/>
      <c r="B535" s="7"/>
      <c r="C535" s="7"/>
      <c r="D535" s="6"/>
      <c r="E535" s="46"/>
      <c r="F535" s="30"/>
      <c r="G535" s="7"/>
      <c r="H535" s="7"/>
      <c r="I535" s="7"/>
      <c r="J535" s="7"/>
      <c r="K535" s="7"/>
      <c r="L535" s="7"/>
    </row>
    <row r="536" spans="1:12" x14ac:dyDescent="0.2">
      <c r="A536" s="7"/>
      <c r="B536" s="7"/>
      <c r="C536" s="7"/>
      <c r="D536" s="6"/>
      <c r="E536" s="46"/>
      <c r="F536" s="30"/>
      <c r="G536" s="7"/>
      <c r="H536" s="7"/>
      <c r="I536" s="7"/>
      <c r="J536" s="7"/>
      <c r="K536" s="7"/>
      <c r="L536" s="7"/>
    </row>
    <row r="537" spans="1:12" x14ac:dyDescent="0.2">
      <c r="A537" s="7"/>
      <c r="B537" s="7"/>
      <c r="C537" s="7"/>
      <c r="D537" s="6"/>
      <c r="E537" s="46"/>
      <c r="F537" s="30"/>
      <c r="G537" s="7"/>
      <c r="H537" s="7"/>
      <c r="I537" s="7"/>
      <c r="J537" s="7"/>
      <c r="K537" s="7"/>
      <c r="L537" s="7"/>
    </row>
    <row r="538" spans="1:12" x14ac:dyDescent="0.2">
      <c r="A538" s="7"/>
      <c r="B538" s="7"/>
      <c r="C538" s="7"/>
      <c r="D538" s="6"/>
      <c r="E538" s="46"/>
      <c r="F538" s="30"/>
      <c r="G538" s="7"/>
      <c r="H538" s="7"/>
      <c r="I538" s="7"/>
      <c r="J538" s="7"/>
      <c r="K538" s="7"/>
      <c r="L538" s="7"/>
    </row>
    <row r="539" spans="1:12" x14ac:dyDescent="0.2">
      <c r="A539" s="7"/>
      <c r="B539" s="7"/>
      <c r="C539" s="7"/>
      <c r="D539" s="6"/>
      <c r="E539" s="46"/>
      <c r="F539" s="30"/>
      <c r="G539" s="7"/>
      <c r="H539" s="7"/>
      <c r="I539" s="7"/>
      <c r="J539" s="7"/>
      <c r="K539" s="7"/>
      <c r="L539" s="7"/>
    </row>
    <row r="540" spans="1:12" x14ac:dyDescent="0.2">
      <c r="A540" s="7"/>
      <c r="B540" s="7"/>
      <c r="C540" s="7"/>
      <c r="D540" s="6"/>
      <c r="E540" s="46"/>
      <c r="F540" s="30"/>
      <c r="G540" s="7"/>
      <c r="H540" s="7"/>
      <c r="I540" s="7"/>
      <c r="J540" s="7"/>
      <c r="K540" s="7"/>
      <c r="L540" s="7"/>
    </row>
    <row r="541" spans="1:12" x14ac:dyDescent="0.2">
      <c r="A541" s="7"/>
      <c r="B541" s="7"/>
      <c r="C541" s="7"/>
      <c r="D541" s="6"/>
      <c r="E541" s="46"/>
      <c r="F541" s="30"/>
      <c r="G541" s="7"/>
      <c r="H541" s="7"/>
      <c r="I541" s="7"/>
      <c r="J541" s="7"/>
      <c r="K541" s="7"/>
      <c r="L541" s="7"/>
    </row>
    <row r="542" spans="1:12" x14ac:dyDescent="0.2">
      <c r="A542" s="7"/>
      <c r="B542" s="7"/>
      <c r="C542" s="7"/>
      <c r="D542" s="6"/>
      <c r="E542" s="46"/>
      <c r="F542" s="30"/>
      <c r="G542" s="7"/>
      <c r="H542" s="7"/>
      <c r="I542" s="7"/>
      <c r="J542" s="7"/>
      <c r="K542" s="7"/>
      <c r="L542" s="7"/>
    </row>
    <row r="543" spans="1:12" x14ac:dyDescent="0.2">
      <c r="A543" s="7"/>
      <c r="B543" s="7"/>
      <c r="C543" s="7"/>
      <c r="D543" s="6"/>
      <c r="E543" s="46"/>
      <c r="F543" s="30"/>
      <c r="G543" s="7"/>
      <c r="H543" s="7"/>
      <c r="I543" s="7"/>
      <c r="J543" s="7"/>
      <c r="K543" s="7"/>
      <c r="L543" s="7"/>
    </row>
    <row r="544" spans="1:12" x14ac:dyDescent="0.2">
      <c r="A544" s="7"/>
      <c r="B544" s="7"/>
      <c r="C544" s="7"/>
      <c r="D544" s="6"/>
      <c r="E544" s="46"/>
      <c r="F544" s="30"/>
      <c r="G544" s="7"/>
      <c r="H544" s="7"/>
      <c r="I544" s="7"/>
      <c r="J544" s="7"/>
      <c r="K544" s="7"/>
      <c r="L544" s="7"/>
    </row>
    <row r="545" spans="1:12" x14ac:dyDescent="0.2">
      <c r="A545" s="7"/>
      <c r="B545" s="7"/>
      <c r="C545" s="7"/>
      <c r="D545" s="6"/>
      <c r="E545" s="46"/>
      <c r="F545" s="30"/>
      <c r="G545" s="7"/>
      <c r="H545" s="7"/>
      <c r="I545" s="7"/>
      <c r="J545" s="7"/>
      <c r="K545" s="7"/>
      <c r="L545" s="7"/>
    </row>
    <row r="546" spans="1:12" x14ac:dyDescent="0.2">
      <c r="A546" s="7"/>
      <c r="B546" s="7"/>
      <c r="C546" s="7"/>
      <c r="D546" s="6"/>
      <c r="E546" s="46"/>
      <c r="F546" s="30"/>
      <c r="G546" s="7"/>
      <c r="H546" s="7"/>
      <c r="I546" s="7"/>
      <c r="J546" s="7"/>
      <c r="K546" s="7"/>
      <c r="L546" s="7"/>
    </row>
    <row r="547" spans="1:12" x14ac:dyDescent="0.2">
      <c r="A547" s="7"/>
      <c r="B547" s="7"/>
      <c r="C547" s="7"/>
      <c r="D547" s="6"/>
      <c r="E547" s="46"/>
      <c r="F547" s="30"/>
      <c r="G547" s="7"/>
      <c r="H547" s="7"/>
      <c r="I547" s="7"/>
      <c r="J547" s="7"/>
      <c r="K547" s="7"/>
      <c r="L547" s="7"/>
    </row>
    <row r="548" spans="1:12" x14ac:dyDescent="0.2">
      <c r="A548" s="7"/>
      <c r="B548" s="7"/>
      <c r="C548" s="7"/>
      <c r="D548" s="6"/>
      <c r="E548" s="46"/>
      <c r="F548" s="30"/>
      <c r="G548" s="7"/>
      <c r="H548" s="7"/>
      <c r="I548" s="7"/>
      <c r="J548" s="7"/>
      <c r="K548" s="7"/>
      <c r="L548" s="7"/>
    </row>
    <row r="549" spans="1:12" x14ac:dyDescent="0.2">
      <c r="A549" s="7"/>
      <c r="B549" s="7"/>
      <c r="C549" s="7"/>
      <c r="D549" s="6"/>
      <c r="E549" s="46"/>
      <c r="F549" s="30"/>
      <c r="G549" s="7"/>
      <c r="H549" s="7"/>
      <c r="I549" s="7"/>
      <c r="J549" s="7"/>
      <c r="K549" s="7"/>
      <c r="L549" s="7"/>
    </row>
    <row r="550" spans="1:12" x14ac:dyDescent="0.2">
      <c r="A550" s="7"/>
      <c r="B550" s="7"/>
      <c r="C550" s="7"/>
      <c r="D550" s="6"/>
      <c r="E550" s="46"/>
      <c r="F550" s="30"/>
      <c r="G550" s="7"/>
      <c r="H550" s="7"/>
      <c r="I550" s="7"/>
      <c r="J550" s="7"/>
      <c r="K550" s="7"/>
      <c r="L550" s="7"/>
    </row>
    <row r="551" spans="1:12" x14ac:dyDescent="0.2">
      <c r="A551" s="7"/>
      <c r="B551" s="7"/>
      <c r="C551" s="7"/>
      <c r="D551" s="6"/>
      <c r="E551" s="46"/>
      <c r="F551" s="30"/>
      <c r="G551" s="7"/>
      <c r="H551" s="7"/>
      <c r="I551" s="7"/>
      <c r="J551" s="7"/>
      <c r="K551" s="7"/>
      <c r="L551" s="7"/>
    </row>
    <row r="552" spans="1:12" x14ac:dyDescent="0.2">
      <c r="A552" s="7"/>
      <c r="B552" s="7"/>
      <c r="C552" s="7"/>
      <c r="D552" s="6"/>
      <c r="E552" s="46"/>
      <c r="F552" s="30"/>
      <c r="G552" s="7"/>
      <c r="H552" s="7"/>
      <c r="I552" s="7"/>
      <c r="J552" s="7"/>
      <c r="K552" s="7"/>
      <c r="L552" s="7"/>
    </row>
    <row r="553" spans="1:12" x14ac:dyDescent="0.2">
      <c r="A553" s="7"/>
      <c r="B553" s="7"/>
      <c r="C553" s="7"/>
      <c r="D553" s="6"/>
      <c r="E553" s="46"/>
      <c r="F553" s="30"/>
      <c r="G553" s="7"/>
      <c r="H553" s="7"/>
      <c r="I553" s="7"/>
      <c r="J553" s="7"/>
      <c r="K553" s="7"/>
      <c r="L553" s="7"/>
    </row>
    <row r="554" spans="1:12" x14ac:dyDescent="0.2">
      <c r="A554" s="7"/>
      <c r="B554" s="7"/>
      <c r="C554" s="7"/>
      <c r="D554" s="6"/>
      <c r="E554" s="46"/>
      <c r="F554" s="30"/>
      <c r="G554" s="7"/>
      <c r="H554" s="7"/>
      <c r="I554" s="7"/>
      <c r="J554" s="7"/>
      <c r="K554" s="7"/>
      <c r="L554" s="7"/>
    </row>
    <row r="555" spans="1:12" x14ac:dyDescent="0.2">
      <c r="A555" s="7"/>
      <c r="B555" s="7"/>
      <c r="C555" s="7"/>
      <c r="D555" s="6"/>
      <c r="E555" s="46"/>
      <c r="F555" s="30"/>
      <c r="G555" s="7"/>
      <c r="H555" s="7"/>
      <c r="I555" s="7"/>
      <c r="J555" s="7"/>
      <c r="K555" s="7"/>
      <c r="L555" s="7"/>
    </row>
    <row r="556" spans="1:12" x14ac:dyDescent="0.2">
      <c r="A556" s="7"/>
      <c r="B556" s="7"/>
      <c r="C556" s="7"/>
      <c r="D556" s="6"/>
      <c r="E556" s="46"/>
      <c r="F556" s="30"/>
      <c r="G556" s="7"/>
      <c r="H556" s="7"/>
      <c r="I556" s="7"/>
      <c r="J556" s="7"/>
      <c r="K556" s="7"/>
      <c r="L556" s="7"/>
    </row>
    <row r="557" spans="1:12" x14ac:dyDescent="0.2">
      <c r="A557" s="7"/>
      <c r="B557" s="7"/>
      <c r="C557" s="7"/>
      <c r="D557" s="6"/>
      <c r="E557" s="46"/>
      <c r="F557" s="30"/>
      <c r="G557" s="7"/>
      <c r="H557" s="7"/>
      <c r="I557" s="7"/>
      <c r="J557" s="7"/>
      <c r="K557" s="7"/>
      <c r="L557" s="7"/>
    </row>
    <row r="558" spans="1:12" x14ac:dyDescent="0.2">
      <c r="A558" s="7"/>
      <c r="B558" s="7"/>
      <c r="C558" s="7"/>
      <c r="D558" s="6"/>
      <c r="E558" s="46"/>
      <c r="F558" s="30"/>
      <c r="G558" s="7"/>
      <c r="H558" s="7"/>
      <c r="I558" s="7"/>
      <c r="J558" s="7"/>
      <c r="K558" s="7"/>
      <c r="L558" s="7"/>
    </row>
    <row r="559" spans="1:12" x14ac:dyDescent="0.2">
      <c r="A559" s="7"/>
      <c r="B559" s="7"/>
      <c r="C559" s="7"/>
      <c r="D559" s="6"/>
      <c r="E559" s="46"/>
      <c r="F559" s="30"/>
      <c r="G559" s="7"/>
      <c r="H559" s="7"/>
      <c r="I559" s="7"/>
      <c r="J559" s="7"/>
      <c r="K559" s="7"/>
      <c r="L559" s="7"/>
    </row>
    <row r="560" spans="1:12" x14ac:dyDescent="0.2">
      <c r="A560" s="7"/>
      <c r="B560" s="7"/>
      <c r="C560" s="7"/>
      <c r="D560" s="6"/>
      <c r="E560" s="46"/>
      <c r="F560" s="30"/>
      <c r="G560" s="7"/>
      <c r="H560" s="7"/>
      <c r="I560" s="7"/>
      <c r="J560" s="7"/>
      <c r="K560" s="7"/>
      <c r="L560" s="7"/>
    </row>
    <row r="561" spans="1:12" x14ac:dyDescent="0.2">
      <c r="A561" s="7"/>
      <c r="B561" s="7"/>
      <c r="C561" s="7"/>
      <c r="D561" s="6"/>
      <c r="E561" s="46"/>
      <c r="F561" s="30"/>
      <c r="G561" s="7"/>
      <c r="H561" s="7"/>
      <c r="I561" s="7"/>
      <c r="J561" s="7"/>
      <c r="K561" s="7"/>
      <c r="L561" s="7"/>
    </row>
    <row r="562" spans="1:12" x14ac:dyDescent="0.2">
      <c r="A562" s="7"/>
      <c r="B562" s="7"/>
      <c r="C562" s="7"/>
      <c r="D562" s="6"/>
      <c r="E562" s="46"/>
      <c r="F562" s="30"/>
      <c r="G562" s="7"/>
      <c r="H562" s="7"/>
      <c r="I562" s="7"/>
      <c r="J562" s="7"/>
      <c r="K562" s="7"/>
      <c r="L562" s="7"/>
    </row>
    <row r="563" spans="1:12" x14ac:dyDescent="0.2">
      <c r="A563" s="7"/>
      <c r="B563" s="7"/>
      <c r="C563" s="7"/>
      <c r="D563" s="6"/>
      <c r="E563" s="46"/>
      <c r="F563" s="30"/>
      <c r="G563" s="7"/>
      <c r="H563" s="7"/>
      <c r="I563" s="7"/>
      <c r="J563" s="7"/>
      <c r="K563" s="7"/>
      <c r="L563" s="7"/>
    </row>
    <row r="564" spans="1:12" x14ac:dyDescent="0.2">
      <c r="A564" s="7"/>
      <c r="B564" s="7"/>
      <c r="C564" s="7"/>
      <c r="D564" s="6"/>
      <c r="E564" s="46"/>
      <c r="F564" s="30"/>
      <c r="G564" s="7"/>
      <c r="H564" s="7"/>
      <c r="I564" s="7"/>
      <c r="J564" s="7"/>
      <c r="K564" s="7"/>
      <c r="L564" s="7"/>
    </row>
    <row r="565" spans="1:12" x14ac:dyDescent="0.2">
      <c r="A565" s="7"/>
      <c r="B565" s="7"/>
      <c r="C565" s="7"/>
      <c r="D565" s="6"/>
      <c r="E565" s="46"/>
      <c r="F565" s="30"/>
      <c r="G565" s="7"/>
      <c r="H565" s="7"/>
      <c r="I565" s="7"/>
      <c r="J565" s="7"/>
      <c r="K565" s="7"/>
      <c r="L565" s="7"/>
    </row>
    <row r="566" spans="1:12" x14ac:dyDescent="0.2">
      <c r="A566" s="7"/>
      <c r="B566" s="7"/>
      <c r="C566" s="7"/>
      <c r="D566" s="6"/>
      <c r="E566" s="46"/>
      <c r="F566" s="30"/>
      <c r="G566" s="7"/>
      <c r="H566" s="7"/>
      <c r="I566" s="7"/>
      <c r="J566" s="7"/>
      <c r="K566" s="7"/>
      <c r="L566" s="7"/>
    </row>
    <row r="567" spans="1:12" x14ac:dyDescent="0.2">
      <c r="A567" s="7"/>
      <c r="B567" s="7"/>
      <c r="C567" s="7"/>
      <c r="D567" s="6"/>
      <c r="E567" s="46"/>
      <c r="F567" s="30"/>
      <c r="G567" s="7"/>
      <c r="H567" s="7"/>
      <c r="I567" s="7"/>
      <c r="J567" s="7"/>
      <c r="K567" s="7"/>
      <c r="L567" s="7"/>
    </row>
    <row r="568" spans="1:12" x14ac:dyDescent="0.2">
      <c r="A568" s="7"/>
      <c r="B568" s="7"/>
      <c r="C568" s="7"/>
      <c r="D568" s="6"/>
      <c r="E568" s="46"/>
      <c r="F568" s="30"/>
      <c r="G568" s="7"/>
      <c r="H568" s="7"/>
      <c r="I568" s="7"/>
      <c r="J568" s="7"/>
      <c r="K568" s="7"/>
      <c r="L568" s="7"/>
    </row>
    <row r="569" spans="1:12" x14ac:dyDescent="0.2">
      <c r="A569" s="7"/>
      <c r="B569" s="7"/>
      <c r="C569" s="7"/>
      <c r="D569" s="6"/>
      <c r="E569" s="46"/>
      <c r="F569" s="30"/>
      <c r="G569" s="7"/>
      <c r="H569" s="7"/>
      <c r="I569" s="7"/>
      <c r="J569" s="7"/>
      <c r="K569" s="7"/>
      <c r="L569" s="7"/>
    </row>
    <row r="570" spans="1:12" x14ac:dyDescent="0.2">
      <c r="A570" s="7"/>
      <c r="B570" s="7"/>
      <c r="C570" s="7"/>
      <c r="D570" s="6"/>
      <c r="E570" s="46"/>
      <c r="F570" s="30"/>
      <c r="G570" s="7"/>
      <c r="H570" s="7"/>
      <c r="I570" s="7"/>
      <c r="J570" s="7"/>
      <c r="K570" s="7"/>
      <c r="L570" s="7"/>
    </row>
    <row r="571" spans="1:12" x14ac:dyDescent="0.2">
      <c r="A571" s="7"/>
      <c r="B571" s="7"/>
      <c r="C571" s="7"/>
      <c r="D571" s="6"/>
      <c r="E571" s="46"/>
      <c r="F571" s="30"/>
      <c r="G571" s="7"/>
      <c r="H571" s="7"/>
      <c r="I571" s="7"/>
      <c r="J571" s="7"/>
      <c r="K571" s="7"/>
      <c r="L571" s="7"/>
    </row>
    <row r="572" spans="1:12" x14ac:dyDescent="0.2">
      <c r="A572" s="7"/>
      <c r="B572" s="7"/>
      <c r="C572" s="7"/>
      <c r="D572" s="6"/>
      <c r="E572" s="46"/>
      <c r="F572" s="30"/>
      <c r="G572" s="7"/>
      <c r="H572" s="7"/>
      <c r="I572" s="7"/>
      <c r="J572" s="7"/>
      <c r="K572" s="7"/>
      <c r="L572" s="7"/>
    </row>
    <row r="573" spans="1:12" x14ac:dyDescent="0.2">
      <c r="A573" s="7"/>
      <c r="B573" s="7"/>
      <c r="C573" s="7"/>
      <c r="D573" s="6"/>
      <c r="E573" s="46"/>
      <c r="F573" s="30"/>
      <c r="G573" s="7"/>
      <c r="H573" s="7"/>
      <c r="I573" s="7"/>
      <c r="J573" s="7"/>
      <c r="K573" s="7"/>
      <c r="L573" s="7"/>
    </row>
    <row r="574" spans="1:12" x14ac:dyDescent="0.2">
      <c r="A574" s="7"/>
      <c r="B574" s="7"/>
      <c r="C574" s="7"/>
      <c r="D574" s="6"/>
      <c r="E574" s="46"/>
      <c r="F574" s="30"/>
      <c r="G574" s="7"/>
      <c r="H574" s="7"/>
      <c r="I574" s="7"/>
      <c r="J574" s="7"/>
      <c r="K574" s="7"/>
      <c r="L574" s="7"/>
    </row>
    <row r="575" spans="1:12" x14ac:dyDescent="0.2">
      <c r="A575" s="7"/>
      <c r="B575" s="7"/>
      <c r="C575" s="7"/>
      <c r="D575" s="6"/>
      <c r="E575" s="46"/>
      <c r="F575" s="30"/>
      <c r="G575" s="7"/>
      <c r="H575" s="7"/>
      <c r="I575" s="7"/>
      <c r="J575" s="7"/>
      <c r="K575" s="7"/>
      <c r="L575" s="7"/>
    </row>
    <row r="576" spans="1:12" x14ac:dyDescent="0.2">
      <c r="A576" s="7"/>
      <c r="B576" s="7"/>
      <c r="C576" s="7"/>
      <c r="D576" s="6"/>
      <c r="E576" s="46"/>
      <c r="F576" s="30"/>
      <c r="G576" s="7"/>
      <c r="H576" s="7"/>
      <c r="I576" s="7"/>
      <c r="J576" s="7"/>
      <c r="K576" s="7"/>
      <c r="L576" s="7"/>
    </row>
    <row r="577" spans="1:12" x14ac:dyDescent="0.2">
      <c r="A577" s="7"/>
      <c r="B577" s="7"/>
      <c r="C577" s="7"/>
      <c r="D577" s="6"/>
      <c r="E577" s="46"/>
      <c r="F577" s="30"/>
      <c r="G577" s="7"/>
      <c r="H577" s="7"/>
      <c r="I577" s="7"/>
      <c r="J577" s="7"/>
      <c r="K577" s="7"/>
      <c r="L577" s="7"/>
    </row>
    <row r="578" spans="1:12" x14ac:dyDescent="0.2">
      <c r="A578" s="7"/>
      <c r="B578" s="7"/>
      <c r="C578" s="7"/>
      <c r="D578" s="6"/>
      <c r="E578" s="46"/>
      <c r="F578" s="30"/>
      <c r="G578" s="7"/>
      <c r="H578" s="7"/>
      <c r="I578" s="7"/>
      <c r="J578" s="7"/>
      <c r="K578" s="7"/>
      <c r="L578" s="7"/>
    </row>
    <row r="579" spans="1:12" x14ac:dyDescent="0.2">
      <c r="A579" s="7"/>
      <c r="B579" s="7"/>
      <c r="C579" s="7"/>
      <c r="D579" s="6"/>
      <c r="E579" s="46"/>
      <c r="F579" s="30"/>
      <c r="G579" s="7"/>
      <c r="H579" s="7"/>
      <c r="I579" s="7"/>
      <c r="J579" s="7"/>
      <c r="K579" s="7"/>
      <c r="L579" s="7"/>
    </row>
    <row r="580" spans="1:12" x14ac:dyDescent="0.2">
      <c r="A580" s="7"/>
      <c r="B580" s="7"/>
      <c r="C580" s="7"/>
      <c r="D580" s="6"/>
      <c r="E580" s="46"/>
      <c r="F580" s="30"/>
      <c r="G580" s="7"/>
      <c r="H580" s="7"/>
      <c r="I580" s="7"/>
      <c r="J580" s="7"/>
      <c r="K580" s="7"/>
      <c r="L580" s="7"/>
    </row>
    <row r="581" spans="1:12" x14ac:dyDescent="0.2">
      <c r="A581" s="7"/>
      <c r="B581" s="7"/>
      <c r="C581" s="7"/>
      <c r="D581" s="6"/>
      <c r="E581" s="46"/>
      <c r="F581" s="30"/>
      <c r="G581" s="7"/>
      <c r="H581" s="7"/>
      <c r="I581" s="7"/>
      <c r="J581" s="7"/>
      <c r="K581" s="7"/>
      <c r="L581" s="7"/>
    </row>
    <row r="582" spans="1:12" x14ac:dyDescent="0.2">
      <c r="A582" s="7"/>
      <c r="B582" s="7"/>
      <c r="C582" s="7"/>
      <c r="D582" s="6"/>
      <c r="E582" s="46"/>
      <c r="F582" s="30"/>
      <c r="G582" s="7"/>
      <c r="H582" s="7"/>
      <c r="I582" s="7"/>
      <c r="J582" s="7"/>
      <c r="K582" s="7"/>
      <c r="L582" s="7"/>
    </row>
    <row r="583" spans="1:12" x14ac:dyDescent="0.2">
      <c r="A583" s="7"/>
      <c r="B583" s="7"/>
      <c r="C583" s="7"/>
      <c r="D583" s="6"/>
      <c r="E583" s="46"/>
      <c r="F583" s="30"/>
      <c r="G583" s="7"/>
      <c r="H583" s="7"/>
      <c r="I583" s="7"/>
      <c r="J583" s="7"/>
      <c r="K583" s="7"/>
      <c r="L583" s="7"/>
    </row>
    <row r="584" spans="1:12" x14ac:dyDescent="0.2">
      <c r="A584" s="7"/>
      <c r="B584" s="7"/>
      <c r="C584" s="7"/>
      <c r="D584" s="6"/>
      <c r="E584" s="46"/>
      <c r="F584" s="30"/>
      <c r="G584" s="7"/>
      <c r="H584" s="7"/>
      <c r="I584" s="7"/>
      <c r="J584" s="7"/>
      <c r="K584" s="7"/>
      <c r="L584" s="7"/>
    </row>
    <row r="585" spans="1:12" x14ac:dyDescent="0.2">
      <c r="A585" s="7"/>
      <c r="B585" s="7"/>
      <c r="C585" s="7"/>
      <c r="D585" s="6"/>
      <c r="E585" s="46"/>
      <c r="F585" s="30"/>
      <c r="G585" s="7"/>
      <c r="H585" s="7"/>
      <c r="I585" s="7"/>
      <c r="J585" s="7"/>
      <c r="K585" s="7"/>
      <c r="L585" s="7"/>
    </row>
    <row r="586" spans="1:12" x14ac:dyDescent="0.2">
      <c r="A586" s="7"/>
      <c r="B586" s="7"/>
      <c r="C586" s="7"/>
      <c r="D586" s="6"/>
      <c r="E586" s="46"/>
      <c r="F586" s="30"/>
      <c r="G586" s="7"/>
      <c r="H586" s="7"/>
      <c r="I586" s="7"/>
      <c r="J586" s="7"/>
      <c r="K586" s="7"/>
      <c r="L586" s="7"/>
    </row>
    <row r="587" spans="1:12" x14ac:dyDescent="0.2">
      <c r="A587" s="7"/>
      <c r="B587" s="7"/>
      <c r="C587" s="7"/>
      <c r="D587" s="6"/>
      <c r="E587" s="46"/>
      <c r="F587" s="30"/>
      <c r="G587" s="7"/>
      <c r="H587" s="7"/>
      <c r="I587" s="7"/>
      <c r="J587" s="7"/>
      <c r="K587" s="7"/>
      <c r="L587" s="7"/>
    </row>
    <row r="588" spans="1:12" x14ac:dyDescent="0.2">
      <c r="A588" s="7"/>
      <c r="B588" s="7"/>
      <c r="C588" s="7"/>
      <c r="D588" s="6"/>
      <c r="E588" s="46"/>
      <c r="F588" s="30"/>
      <c r="G588" s="7"/>
      <c r="H588" s="7"/>
      <c r="I588" s="7"/>
      <c r="J588" s="7"/>
      <c r="K588" s="7"/>
      <c r="L588" s="7"/>
    </row>
    <row r="589" spans="1:12" x14ac:dyDescent="0.2">
      <c r="A589" s="7"/>
      <c r="B589" s="7"/>
      <c r="C589" s="7"/>
      <c r="D589" s="6"/>
      <c r="E589" s="46"/>
      <c r="F589" s="30"/>
      <c r="G589" s="7"/>
      <c r="H589" s="7"/>
      <c r="I589" s="7"/>
      <c r="J589" s="7"/>
      <c r="K589" s="7"/>
      <c r="L589" s="7"/>
    </row>
    <row r="590" spans="1:12" x14ac:dyDescent="0.2">
      <c r="A590" s="7"/>
      <c r="B590" s="7"/>
      <c r="C590" s="7"/>
      <c r="D590" s="6"/>
      <c r="E590" s="46"/>
      <c r="F590" s="30"/>
      <c r="G590" s="7"/>
      <c r="H590" s="7"/>
      <c r="I590" s="7"/>
      <c r="J590" s="7"/>
      <c r="K590" s="7"/>
      <c r="L590" s="7"/>
    </row>
    <row r="591" spans="1:12" x14ac:dyDescent="0.2">
      <c r="A591" s="7"/>
      <c r="B591" s="7"/>
      <c r="C591" s="7"/>
      <c r="D591" s="6"/>
      <c r="E591" s="46"/>
      <c r="F591" s="30"/>
      <c r="G591" s="7"/>
      <c r="H591" s="7"/>
      <c r="I591" s="7"/>
      <c r="J591" s="7"/>
      <c r="K591" s="7"/>
      <c r="L591" s="7"/>
    </row>
    <row r="592" spans="1:12" x14ac:dyDescent="0.2">
      <c r="A592" s="7"/>
      <c r="B592" s="7"/>
      <c r="C592" s="7"/>
      <c r="D592" s="6"/>
      <c r="E592" s="46"/>
      <c r="F592" s="30"/>
      <c r="G592" s="7"/>
      <c r="H592" s="7"/>
      <c r="I592" s="7"/>
      <c r="J592" s="7"/>
      <c r="K592" s="7"/>
      <c r="L592" s="7"/>
    </row>
    <row r="593" spans="1:12" x14ac:dyDescent="0.2">
      <c r="A593" s="7"/>
      <c r="B593" s="7"/>
      <c r="C593" s="7"/>
      <c r="D593" s="6"/>
      <c r="E593" s="46"/>
      <c r="F593" s="30"/>
      <c r="G593" s="7"/>
      <c r="H593" s="7"/>
      <c r="I593" s="7"/>
      <c r="J593" s="7"/>
      <c r="K593" s="7"/>
      <c r="L593" s="7"/>
    </row>
    <row r="594" spans="1:12" x14ac:dyDescent="0.2">
      <c r="A594" s="7"/>
      <c r="B594" s="7"/>
      <c r="C594" s="7"/>
      <c r="D594" s="6"/>
      <c r="E594" s="46"/>
      <c r="F594" s="30"/>
      <c r="G594" s="7"/>
      <c r="H594" s="7"/>
      <c r="I594" s="7"/>
      <c r="J594" s="7"/>
      <c r="K594" s="7"/>
      <c r="L594" s="7"/>
    </row>
    <row r="595" spans="1:12" x14ac:dyDescent="0.2">
      <c r="A595" s="7"/>
      <c r="B595" s="7"/>
      <c r="C595" s="7"/>
      <c r="D595" s="6"/>
      <c r="E595" s="46"/>
      <c r="F595" s="30"/>
      <c r="G595" s="7"/>
      <c r="H595" s="7"/>
      <c r="I595" s="7"/>
      <c r="J595" s="7"/>
      <c r="K595" s="7"/>
      <c r="L595" s="7"/>
    </row>
    <row r="596" spans="1:12" x14ac:dyDescent="0.2">
      <c r="A596" s="7"/>
      <c r="B596" s="7"/>
      <c r="C596" s="7"/>
      <c r="D596" s="6"/>
      <c r="E596" s="46"/>
      <c r="F596" s="30"/>
      <c r="G596" s="7"/>
      <c r="H596" s="7"/>
      <c r="I596" s="7"/>
      <c r="J596" s="7"/>
      <c r="K596" s="7"/>
      <c r="L596" s="7"/>
    </row>
    <row r="597" spans="1:12" x14ac:dyDescent="0.2">
      <c r="A597" s="7"/>
      <c r="B597" s="7"/>
      <c r="C597" s="7"/>
      <c r="D597" s="6"/>
      <c r="E597" s="46"/>
      <c r="F597" s="30"/>
      <c r="G597" s="7"/>
      <c r="H597" s="7"/>
      <c r="I597" s="7"/>
      <c r="J597" s="7"/>
      <c r="K597" s="7"/>
      <c r="L597" s="7"/>
    </row>
    <row r="598" spans="1:12" x14ac:dyDescent="0.2">
      <c r="A598" s="7"/>
      <c r="B598" s="7"/>
      <c r="C598" s="7"/>
      <c r="D598" s="6"/>
      <c r="E598" s="46"/>
      <c r="F598" s="30"/>
      <c r="G598" s="7"/>
      <c r="H598" s="7"/>
      <c r="I598" s="7"/>
      <c r="J598" s="7"/>
      <c r="K598" s="7"/>
      <c r="L598" s="7"/>
    </row>
    <row r="599" spans="1:12" x14ac:dyDescent="0.2">
      <c r="A599" s="7"/>
      <c r="B599" s="7"/>
      <c r="C599" s="7"/>
      <c r="D599" s="6"/>
      <c r="E599" s="46"/>
      <c r="F599" s="30"/>
      <c r="G599" s="7"/>
      <c r="H599" s="7"/>
      <c r="I599" s="7"/>
      <c r="J599" s="7"/>
      <c r="K599" s="7"/>
      <c r="L599" s="7"/>
    </row>
    <row r="600" spans="1:12" x14ac:dyDescent="0.2">
      <c r="A600" s="7"/>
      <c r="B600" s="7"/>
      <c r="C600" s="7"/>
      <c r="D600" s="6"/>
      <c r="E600" s="46"/>
      <c r="F600" s="30"/>
      <c r="G600" s="7"/>
      <c r="H600" s="7"/>
      <c r="I600" s="7"/>
      <c r="J600" s="7"/>
      <c r="K600" s="7"/>
      <c r="L600" s="7"/>
    </row>
    <row r="601" spans="1:12" x14ac:dyDescent="0.2">
      <c r="A601" s="7"/>
      <c r="B601" s="7"/>
      <c r="C601" s="7"/>
      <c r="D601" s="6"/>
      <c r="E601" s="46"/>
      <c r="F601" s="30"/>
      <c r="G601" s="7"/>
      <c r="H601" s="7"/>
      <c r="I601" s="7"/>
      <c r="J601" s="7"/>
      <c r="K601" s="7"/>
      <c r="L601" s="7"/>
    </row>
    <row r="602" spans="1:12" x14ac:dyDescent="0.2">
      <c r="A602" s="7"/>
      <c r="B602" s="7"/>
      <c r="C602" s="7"/>
      <c r="D602" s="6"/>
      <c r="E602" s="46"/>
      <c r="F602" s="30"/>
      <c r="G602" s="7"/>
      <c r="H602" s="7"/>
      <c r="I602" s="7"/>
      <c r="J602" s="7"/>
      <c r="K602" s="7"/>
      <c r="L602" s="7"/>
    </row>
    <row r="603" spans="1:12" x14ac:dyDescent="0.2">
      <c r="A603" s="7"/>
      <c r="B603" s="7"/>
      <c r="C603" s="7"/>
      <c r="D603" s="6"/>
      <c r="E603" s="46"/>
      <c r="F603" s="30"/>
      <c r="G603" s="7"/>
      <c r="H603" s="7"/>
      <c r="I603" s="7"/>
      <c r="J603" s="7"/>
      <c r="K603" s="7"/>
      <c r="L603" s="7"/>
    </row>
    <row r="604" spans="1:12" x14ac:dyDescent="0.2">
      <c r="A604" s="7"/>
      <c r="B604" s="7"/>
      <c r="C604" s="7"/>
      <c r="D604" s="6"/>
      <c r="E604" s="46"/>
      <c r="F604" s="30"/>
      <c r="G604" s="7"/>
      <c r="H604" s="7"/>
      <c r="I604" s="7"/>
      <c r="J604" s="7"/>
      <c r="K604" s="7"/>
      <c r="L604" s="7"/>
    </row>
    <row r="605" spans="1:12" x14ac:dyDescent="0.2">
      <c r="A605" s="7"/>
      <c r="B605" s="7"/>
      <c r="C605" s="7"/>
      <c r="D605" s="6"/>
      <c r="E605" s="46"/>
      <c r="F605" s="30"/>
      <c r="G605" s="7"/>
      <c r="H605" s="7"/>
      <c r="I605" s="7"/>
      <c r="J605" s="7"/>
      <c r="K605" s="7"/>
      <c r="L605" s="7"/>
    </row>
    <row r="606" spans="1:12" x14ac:dyDescent="0.2">
      <c r="A606" s="7"/>
      <c r="B606" s="7"/>
      <c r="C606" s="7"/>
      <c r="D606" s="6"/>
      <c r="E606" s="46"/>
      <c r="F606" s="30"/>
      <c r="G606" s="7"/>
      <c r="H606" s="7"/>
      <c r="I606" s="7"/>
      <c r="J606" s="7"/>
      <c r="K606" s="7"/>
      <c r="L606" s="7"/>
    </row>
    <row r="607" spans="1:12" x14ac:dyDescent="0.2">
      <c r="A607" s="7"/>
      <c r="B607" s="7"/>
      <c r="C607" s="7"/>
      <c r="D607" s="6"/>
      <c r="E607" s="46"/>
      <c r="F607" s="30"/>
      <c r="G607" s="7"/>
      <c r="H607" s="7"/>
      <c r="I607" s="7"/>
      <c r="J607" s="7"/>
      <c r="K607" s="7"/>
      <c r="L607" s="7"/>
    </row>
    <row r="608" spans="1:12" x14ac:dyDescent="0.2">
      <c r="A608" s="7"/>
      <c r="B608" s="7"/>
      <c r="C608" s="7"/>
      <c r="D608" s="6"/>
      <c r="E608" s="46"/>
      <c r="F608" s="30"/>
      <c r="G608" s="7"/>
      <c r="H608" s="7"/>
      <c r="I608" s="7"/>
      <c r="J608" s="7"/>
      <c r="K608" s="7"/>
      <c r="L608" s="7"/>
    </row>
    <row r="609" spans="1:12" x14ac:dyDescent="0.2">
      <c r="A609" s="7"/>
      <c r="B609" s="7"/>
      <c r="C609" s="7"/>
      <c r="D609" s="6"/>
      <c r="E609" s="46"/>
      <c r="F609" s="30"/>
      <c r="G609" s="7"/>
      <c r="H609" s="7"/>
      <c r="I609" s="7"/>
      <c r="J609" s="7"/>
      <c r="K609" s="7"/>
      <c r="L609" s="7"/>
    </row>
    <row r="610" spans="1:12" x14ac:dyDescent="0.2">
      <c r="A610" s="7"/>
      <c r="B610" s="7"/>
      <c r="C610" s="7"/>
      <c r="D610" s="6"/>
      <c r="E610" s="46"/>
      <c r="F610" s="30"/>
      <c r="G610" s="7"/>
      <c r="H610" s="7"/>
      <c r="I610" s="7"/>
      <c r="J610" s="7"/>
      <c r="K610" s="7"/>
      <c r="L610" s="7"/>
    </row>
    <row r="611" spans="1:12" x14ac:dyDescent="0.2">
      <c r="A611" s="7"/>
      <c r="B611" s="7"/>
      <c r="C611" s="7"/>
      <c r="D611" s="6"/>
      <c r="E611" s="46"/>
      <c r="F611" s="30"/>
      <c r="G611" s="7"/>
      <c r="H611" s="7"/>
      <c r="I611" s="7"/>
      <c r="J611" s="7"/>
      <c r="K611" s="7"/>
      <c r="L611" s="7"/>
    </row>
    <row r="612" spans="1:12" x14ac:dyDescent="0.2">
      <c r="A612" s="7"/>
      <c r="B612" s="7"/>
      <c r="C612" s="7"/>
      <c r="D612" s="6"/>
      <c r="E612" s="46"/>
      <c r="F612" s="30"/>
      <c r="G612" s="7"/>
      <c r="H612" s="7"/>
      <c r="I612" s="7"/>
      <c r="J612" s="7"/>
      <c r="K612" s="7"/>
      <c r="L612" s="7"/>
    </row>
    <row r="613" spans="1:12" x14ac:dyDescent="0.2">
      <c r="A613" s="7"/>
      <c r="B613" s="7"/>
      <c r="C613" s="7"/>
      <c r="D613" s="6"/>
      <c r="E613" s="46"/>
      <c r="F613" s="30"/>
      <c r="G613" s="7"/>
      <c r="H613" s="7"/>
      <c r="I613" s="7"/>
      <c r="J613" s="7"/>
      <c r="K613" s="7"/>
      <c r="L613" s="7"/>
    </row>
    <row r="614" spans="1:12" x14ac:dyDescent="0.2">
      <c r="A614" s="7"/>
      <c r="B614" s="7"/>
      <c r="C614" s="7"/>
      <c r="D614" s="6"/>
      <c r="E614" s="46"/>
      <c r="F614" s="30"/>
      <c r="G614" s="7"/>
      <c r="H614" s="7"/>
      <c r="I614" s="7"/>
      <c r="J614" s="7"/>
      <c r="K614" s="7"/>
      <c r="L614" s="7"/>
    </row>
    <row r="615" spans="1:12" x14ac:dyDescent="0.2">
      <c r="A615" s="7"/>
      <c r="B615" s="7"/>
      <c r="C615" s="7"/>
      <c r="D615" s="6"/>
      <c r="E615" s="46"/>
      <c r="F615" s="30"/>
      <c r="G615" s="7"/>
      <c r="H615" s="7"/>
      <c r="I615" s="7"/>
      <c r="J615" s="7"/>
      <c r="K615" s="7"/>
      <c r="L615" s="7"/>
    </row>
    <row r="616" spans="1:12" x14ac:dyDescent="0.2">
      <c r="A616" s="7"/>
      <c r="B616" s="7"/>
      <c r="C616" s="7"/>
      <c r="D616" s="6"/>
      <c r="E616" s="46"/>
      <c r="F616" s="30"/>
      <c r="G616" s="7"/>
      <c r="H616" s="7"/>
      <c r="I616" s="7"/>
      <c r="J616" s="7"/>
      <c r="K616" s="7"/>
      <c r="L616" s="7"/>
    </row>
    <row r="617" spans="1:12" x14ac:dyDescent="0.2">
      <c r="A617" s="8"/>
      <c r="B617" s="8"/>
      <c r="C617" s="7"/>
      <c r="D617" s="6"/>
      <c r="E617" s="46"/>
      <c r="F617" s="30"/>
      <c r="G617" s="7"/>
      <c r="H617" s="7"/>
      <c r="I617" s="7"/>
      <c r="J617" s="7"/>
      <c r="K617" s="7"/>
      <c r="L617" s="7"/>
    </row>
  </sheetData>
  <autoFilter ref="A1:F617" xr:uid="{10798FD5-15CA-4F7D-B963-A7E640F1A8EB}"/>
  <conditionalFormatting sqref="D1:F1048576">
    <cfRule type="containsText" dxfId="0" priority="1" operator="containsText" text="Excluded">
      <formula>NOT(ISERROR(SEARCH("Excluded",D1)))</formula>
    </cfRule>
  </conditionalFormatting>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82BB8-907F-4114-AFD9-B776DBF83159}">
  <sheetPr codeName="Sheet11"/>
  <dimension ref="A1:A406"/>
  <sheetViews>
    <sheetView zoomScale="90" zoomScaleNormal="90" workbookViewId="0">
      <selection activeCell="C32" sqref="C32"/>
    </sheetView>
  </sheetViews>
  <sheetFormatPr baseColWidth="10" defaultColWidth="8.83203125" defaultRowHeight="15" x14ac:dyDescent="0.2"/>
  <cols>
    <col min="1" max="1" width="126.5" customWidth="1"/>
  </cols>
  <sheetData>
    <row r="1" spans="1:1" x14ac:dyDescent="0.2">
      <c r="A1" t="s">
        <v>1027</v>
      </c>
    </row>
    <row r="3" spans="1:1" x14ac:dyDescent="0.2">
      <c r="A3" s="51" t="s">
        <v>1028</v>
      </c>
    </row>
    <row r="4" spans="1:1" x14ac:dyDescent="0.2">
      <c r="A4" t="s">
        <v>1029</v>
      </c>
    </row>
    <row r="5" spans="1:1" x14ac:dyDescent="0.2">
      <c r="A5" t="s">
        <v>1030</v>
      </c>
    </row>
    <row r="6" spans="1:1" x14ac:dyDescent="0.2">
      <c r="A6" t="s">
        <v>1031</v>
      </c>
    </row>
    <row r="7" spans="1:1" x14ac:dyDescent="0.2">
      <c r="A7" t="s">
        <v>1032</v>
      </c>
    </row>
    <row r="8" spans="1:1" x14ac:dyDescent="0.2">
      <c r="A8" t="s">
        <v>1033</v>
      </c>
    </row>
    <row r="9" spans="1:1" x14ac:dyDescent="0.2">
      <c r="A9" t="s">
        <v>1034</v>
      </c>
    </row>
    <row r="10" spans="1:1" x14ac:dyDescent="0.2">
      <c r="A10" t="s">
        <v>1035</v>
      </c>
    </row>
    <row r="11" spans="1:1" x14ac:dyDescent="0.2">
      <c r="A11" t="s">
        <v>1036</v>
      </c>
    </row>
    <row r="12" spans="1:1" x14ac:dyDescent="0.2">
      <c r="A12" t="s">
        <v>1037</v>
      </c>
    </row>
    <row r="13" spans="1:1" x14ac:dyDescent="0.2">
      <c r="A13" t="s">
        <v>1038</v>
      </c>
    </row>
    <row r="14" spans="1:1" x14ac:dyDescent="0.2">
      <c r="A14" t="s">
        <v>1039</v>
      </c>
    </row>
    <row r="15" spans="1:1" x14ac:dyDescent="0.2">
      <c r="A15" t="s">
        <v>1040</v>
      </c>
    </row>
    <row r="16" spans="1:1" x14ac:dyDescent="0.2">
      <c r="A16" t="s">
        <v>1041</v>
      </c>
    </row>
    <row r="17" spans="1:1" x14ac:dyDescent="0.2">
      <c r="A17" t="s">
        <v>1042</v>
      </c>
    </row>
    <row r="18" spans="1:1" x14ac:dyDescent="0.2">
      <c r="A18" t="s">
        <v>1043</v>
      </c>
    </row>
    <row r="19" spans="1:1" x14ac:dyDescent="0.2">
      <c r="A19" t="s">
        <v>1044</v>
      </c>
    </row>
    <row r="20" spans="1:1" x14ac:dyDescent="0.2">
      <c r="A20" t="s">
        <v>1045</v>
      </c>
    </row>
    <row r="21" spans="1:1" x14ac:dyDescent="0.2">
      <c r="A21" t="s">
        <v>1046</v>
      </c>
    </row>
    <row r="22" spans="1:1" x14ac:dyDescent="0.2">
      <c r="A22" t="s">
        <v>1047</v>
      </c>
    </row>
    <row r="23" spans="1:1" x14ac:dyDescent="0.2">
      <c r="A23" t="s">
        <v>1048</v>
      </c>
    </row>
    <row r="24" spans="1:1" x14ac:dyDescent="0.2">
      <c r="A24" t="s">
        <v>1049</v>
      </c>
    </row>
    <row r="25" spans="1:1" x14ac:dyDescent="0.2">
      <c r="A25" t="s">
        <v>1050</v>
      </c>
    </row>
    <row r="26" spans="1:1" x14ac:dyDescent="0.2">
      <c r="A26" t="s">
        <v>1051</v>
      </c>
    </row>
    <row r="27" spans="1:1" x14ac:dyDescent="0.2">
      <c r="A27" t="s">
        <v>1052</v>
      </c>
    </row>
    <row r="28" spans="1:1" x14ac:dyDescent="0.2">
      <c r="A28" t="s">
        <v>1053</v>
      </c>
    </row>
    <row r="29" spans="1:1" x14ac:dyDescent="0.2">
      <c r="A29" t="s">
        <v>1054</v>
      </c>
    </row>
    <row r="30" spans="1:1" x14ac:dyDescent="0.2">
      <c r="A30" t="s">
        <v>1055</v>
      </c>
    </row>
    <row r="31" spans="1:1" x14ac:dyDescent="0.2">
      <c r="A31" t="s">
        <v>1056</v>
      </c>
    </row>
    <row r="32" spans="1:1" x14ac:dyDescent="0.2">
      <c r="A32" t="s">
        <v>1057</v>
      </c>
    </row>
    <row r="33" spans="1:1" x14ac:dyDescent="0.2">
      <c r="A33" t="s">
        <v>1058</v>
      </c>
    </row>
    <row r="34" spans="1:1" x14ac:dyDescent="0.2">
      <c r="A34" t="s">
        <v>1059</v>
      </c>
    </row>
    <row r="36" spans="1:1" x14ac:dyDescent="0.2">
      <c r="A36" s="3" t="s">
        <v>1060</v>
      </c>
    </row>
    <row r="37" spans="1:1" x14ac:dyDescent="0.2">
      <c r="A37" t="s">
        <v>1061</v>
      </c>
    </row>
    <row r="38" spans="1:1" x14ac:dyDescent="0.2">
      <c r="A38" t="s">
        <v>1062</v>
      </c>
    </row>
    <row r="39" spans="1:1" x14ac:dyDescent="0.2">
      <c r="A39" t="s">
        <v>1063</v>
      </c>
    </row>
    <row r="40" spans="1:1" x14ac:dyDescent="0.2">
      <c r="A40" t="s">
        <v>1064</v>
      </c>
    </row>
    <row r="41" spans="1:1" x14ac:dyDescent="0.2">
      <c r="A41" t="s">
        <v>1065</v>
      </c>
    </row>
    <row r="42" spans="1:1" x14ac:dyDescent="0.2">
      <c r="A42" t="s">
        <v>1066</v>
      </c>
    </row>
    <row r="43" spans="1:1" x14ac:dyDescent="0.2">
      <c r="A43" t="s">
        <v>1067</v>
      </c>
    </row>
    <row r="44" spans="1:1" x14ac:dyDescent="0.2">
      <c r="A44" t="s">
        <v>1068</v>
      </c>
    </row>
    <row r="45" spans="1:1" x14ac:dyDescent="0.2">
      <c r="A45" t="s">
        <v>1069</v>
      </c>
    </row>
    <row r="46" spans="1:1" x14ac:dyDescent="0.2">
      <c r="A46" t="s">
        <v>1070</v>
      </c>
    </row>
    <row r="47" spans="1:1" x14ac:dyDescent="0.2">
      <c r="A47" t="s">
        <v>1071</v>
      </c>
    </row>
    <row r="48" spans="1:1" x14ac:dyDescent="0.2">
      <c r="A48" t="s">
        <v>1072</v>
      </c>
    </row>
    <row r="49" spans="1:1" x14ac:dyDescent="0.2">
      <c r="A49" t="s">
        <v>1073</v>
      </c>
    </row>
    <row r="50" spans="1:1" x14ac:dyDescent="0.2">
      <c r="A50" t="s">
        <v>1074</v>
      </c>
    </row>
    <row r="51" spans="1:1" x14ac:dyDescent="0.2">
      <c r="A51" t="s">
        <v>1075</v>
      </c>
    </row>
    <row r="52" spans="1:1" x14ac:dyDescent="0.2">
      <c r="A52" t="s">
        <v>1076</v>
      </c>
    </row>
    <row r="54" spans="1:1" x14ac:dyDescent="0.2">
      <c r="A54" s="3" t="s">
        <v>1077</v>
      </c>
    </row>
    <row r="55" spans="1:1" x14ac:dyDescent="0.2">
      <c r="A55" t="s">
        <v>1078</v>
      </c>
    </row>
    <row r="56" spans="1:1" x14ac:dyDescent="0.2">
      <c r="A56" t="s">
        <v>1079</v>
      </c>
    </row>
    <row r="57" spans="1:1" x14ac:dyDescent="0.2">
      <c r="A57" t="s">
        <v>1080</v>
      </c>
    </row>
    <row r="58" spans="1:1" x14ac:dyDescent="0.2">
      <c r="A58" t="s">
        <v>1081</v>
      </c>
    </row>
    <row r="59" spans="1:1" x14ac:dyDescent="0.2">
      <c r="A59" t="s">
        <v>1082</v>
      </c>
    </row>
    <row r="60" spans="1:1" x14ac:dyDescent="0.2">
      <c r="A60" t="s">
        <v>1083</v>
      </c>
    </row>
    <row r="61" spans="1:1" x14ac:dyDescent="0.2">
      <c r="A61" t="s">
        <v>1084</v>
      </c>
    </row>
    <row r="62" spans="1:1" x14ac:dyDescent="0.2">
      <c r="A62" t="s">
        <v>1085</v>
      </c>
    </row>
    <row r="63" spans="1:1" x14ac:dyDescent="0.2">
      <c r="A63" t="s">
        <v>1086</v>
      </c>
    </row>
    <row r="64" spans="1:1" x14ac:dyDescent="0.2">
      <c r="A64" t="s">
        <v>1087</v>
      </c>
    </row>
    <row r="65" spans="1:1" x14ac:dyDescent="0.2">
      <c r="A65" t="s">
        <v>1088</v>
      </c>
    </row>
    <row r="66" spans="1:1" x14ac:dyDescent="0.2">
      <c r="A66" t="s">
        <v>1089</v>
      </c>
    </row>
    <row r="67" spans="1:1" x14ac:dyDescent="0.2">
      <c r="A67" t="s">
        <v>1090</v>
      </c>
    </row>
    <row r="68" spans="1:1" x14ac:dyDescent="0.2">
      <c r="A68" t="s">
        <v>1091</v>
      </c>
    </row>
    <row r="69" spans="1:1" x14ac:dyDescent="0.2">
      <c r="A69" t="s">
        <v>1092</v>
      </c>
    </row>
    <row r="70" spans="1:1" x14ac:dyDescent="0.2">
      <c r="A70" t="s">
        <v>1093</v>
      </c>
    </row>
    <row r="71" spans="1:1" x14ac:dyDescent="0.2">
      <c r="A71" t="s">
        <v>1094</v>
      </c>
    </row>
    <row r="72" spans="1:1" x14ac:dyDescent="0.2">
      <c r="A72" t="s">
        <v>1095</v>
      </c>
    </row>
    <row r="73" spans="1:1" x14ac:dyDescent="0.2">
      <c r="A73" t="s">
        <v>1096</v>
      </c>
    </row>
    <row r="74" spans="1:1" x14ac:dyDescent="0.2">
      <c r="A74" t="s">
        <v>1097</v>
      </c>
    </row>
    <row r="75" spans="1:1" x14ac:dyDescent="0.2">
      <c r="A75" t="s">
        <v>1098</v>
      </c>
    </row>
    <row r="76" spans="1:1" x14ac:dyDescent="0.2">
      <c r="A76" t="s">
        <v>1099</v>
      </c>
    </row>
    <row r="77" spans="1:1" x14ac:dyDescent="0.2">
      <c r="A77" t="s">
        <v>1100</v>
      </c>
    </row>
    <row r="78" spans="1:1" x14ac:dyDescent="0.2">
      <c r="A78" t="s">
        <v>1101</v>
      </c>
    </row>
    <row r="79" spans="1:1" x14ac:dyDescent="0.2">
      <c r="A79" t="s">
        <v>1102</v>
      </c>
    </row>
    <row r="80" spans="1:1" x14ac:dyDescent="0.2">
      <c r="A80" t="s">
        <v>1103</v>
      </c>
    </row>
    <row r="81" spans="1:1" x14ac:dyDescent="0.2">
      <c r="A81" t="s">
        <v>1104</v>
      </c>
    </row>
    <row r="82" spans="1:1" x14ac:dyDescent="0.2">
      <c r="A82" t="s">
        <v>1105</v>
      </c>
    </row>
    <row r="83" spans="1:1" x14ac:dyDescent="0.2">
      <c r="A83" t="s">
        <v>1106</v>
      </c>
    </row>
    <row r="84" spans="1:1" x14ac:dyDescent="0.2">
      <c r="A84" t="s">
        <v>1107</v>
      </c>
    </row>
    <row r="85" spans="1:1" x14ac:dyDescent="0.2">
      <c r="A85" t="s">
        <v>1108</v>
      </c>
    </row>
    <row r="86" spans="1:1" x14ac:dyDescent="0.2">
      <c r="A86" t="s">
        <v>1109</v>
      </c>
    </row>
    <row r="87" spans="1:1" x14ac:dyDescent="0.2">
      <c r="A87" t="s">
        <v>1110</v>
      </c>
    </row>
    <row r="88" spans="1:1" x14ac:dyDescent="0.2">
      <c r="A88" t="s">
        <v>1111</v>
      </c>
    </row>
    <row r="89" spans="1:1" x14ac:dyDescent="0.2">
      <c r="A89" t="s">
        <v>1112</v>
      </c>
    </row>
    <row r="90" spans="1:1" x14ac:dyDescent="0.2">
      <c r="A90" t="s">
        <v>1113</v>
      </c>
    </row>
    <row r="91" spans="1:1" x14ac:dyDescent="0.2">
      <c r="A91" t="s">
        <v>1114</v>
      </c>
    </row>
    <row r="92" spans="1:1" x14ac:dyDescent="0.2">
      <c r="A92" t="s">
        <v>1115</v>
      </c>
    </row>
    <row r="93" spans="1:1" x14ac:dyDescent="0.2">
      <c r="A93" t="s">
        <v>1116</v>
      </c>
    </row>
    <row r="94" spans="1:1" x14ac:dyDescent="0.2">
      <c r="A94" t="s">
        <v>1117</v>
      </c>
    </row>
    <row r="95" spans="1:1" x14ac:dyDescent="0.2">
      <c r="A95" t="s">
        <v>1118</v>
      </c>
    </row>
    <row r="96" spans="1:1" x14ac:dyDescent="0.2">
      <c r="A96" t="s">
        <v>1119</v>
      </c>
    </row>
    <row r="97" spans="1:1" x14ac:dyDescent="0.2">
      <c r="A97" t="s">
        <v>1120</v>
      </c>
    </row>
    <row r="98" spans="1:1" x14ac:dyDescent="0.2">
      <c r="A98" t="s">
        <v>1121</v>
      </c>
    </row>
    <row r="99" spans="1:1" x14ac:dyDescent="0.2">
      <c r="A99" t="s">
        <v>1122</v>
      </c>
    </row>
    <row r="100" spans="1:1" x14ac:dyDescent="0.2">
      <c r="A100" t="s">
        <v>1123</v>
      </c>
    </row>
    <row r="101" spans="1:1" x14ac:dyDescent="0.2">
      <c r="A101" t="s">
        <v>1124</v>
      </c>
    </row>
    <row r="102" spans="1:1" x14ac:dyDescent="0.2">
      <c r="A102" t="s">
        <v>1125</v>
      </c>
    </row>
    <row r="103" spans="1:1" x14ac:dyDescent="0.2">
      <c r="A103" t="s">
        <v>1126</v>
      </c>
    </row>
    <row r="104" spans="1:1" x14ac:dyDescent="0.2">
      <c r="A104" t="s">
        <v>1127</v>
      </c>
    </row>
    <row r="105" spans="1:1" x14ac:dyDescent="0.2">
      <c r="A105" t="s">
        <v>1128</v>
      </c>
    </row>
    <row r="106" spans="1:1" x14ac:dyDescent="0.2">
      <c r="A106" t="s">
        <v>1129</v>
      </c>
    </row>
    <row r="107" spans="1:1" x14ac:dyDescent="0.2">
      <c r="A107" t="s">
        <v>1130</v>
      </c>
    </row>
    <row r="108" spans="1:1" x14ac:dyDescent="0.2">
      <c r="A108" t="s">
        <v>1131</v>
      </c>
    </row>
    <row r="109" spans="1:1" x14ac:dyDescent="0.2">
      <c r="A109" t="s">
        <v>1132</v>
      </c>
    </row>
    <row r="110" spans="1:1" x14ac:dyDescent="0.2">
      <c r="A110" t="s">
        <v>1133</v>
      </c>
    </row>
    <row r="111" spans="1:1" x14ac:dyDescent="0.2">
      <c r="A111" t="s">
        <v>1134</v>
      </c>
    </row>
    <row r="112" spans="1:1" x14ac:dyDescent="0.2">
      <c r="A112" t="s">
        <v>1135</v>
      </c>
    </row>
    <row r="113" spans="1:1" x14ac:dyDescent="0.2">
      <c r="A113" t="s">
        <v>1136</v>
      </c>
    </row>
    <row r="114" spans="1:1" x14ac:dyDescent="0.2">
      <c r="A114" t="s">
        <v>1137</v>
      </c>
    </row>
    <row r="115" spans="1:1" x14ac:dyDescent="0.2">
      <c r="A115" t="s">
        <v>1138</v>
      </c>
    </row>
    <row r="116" spans="1:1" x14ac:dyDescent="0.2">
      <c r="A116" t="s">
        <v>1139</v>
      </c>
    </row>
    <row r="117" spans="1:1" x14ac:dyDescent="0.2">
      <c r="A117" t="s">
        <v>1140</v>
      </c>
    </row>
    <row r="118" spans="1:1" x14ac:dyDescent="0.2">
      <c r="A118" t="s">
        <v>1141</v>
      </c>
    </row>
    <row r="119" spans="1:1" x14ac:dyDescent="0.2">
      <c r="A119" t="s">
        <v>1142</v>
      </c>
    </row>
    <row r="120" spans="1:1" x14ac:dyDescent="0.2">
      <c r="A120" t="s">
        <v>1143</v>
      </c>
    </row>
    <row r="121" spans="1:1" x14ac:dyDescent="0.2">
      <c r="A121" t="s">
        <v>1144</v>
      </c>
    </row>
    <row r="122" spans="1:1" x14ac:dyDescent="0.2">
      <c r="A122" t="s">
        <v>1145</v>
      </c>
    </row>
    <row r="123" spans="1:1" x14ac:dyDescent="0.2">
      <c r="A123" t="s">
        <v>1146</v>
      </c>
    </row>
    <row r="124" spans="1:1" x14ac:dyDescent="0.2">
      <c r="A124" t="s">
        <v>1147</v>
      </c>
    </row>
    <row r="125" spans="1:1" x14ac:dyDescent="0.2">
      <c r="A125" t="s">
        <v>1148</v>
      </c>
    </row>
    <row r="126" spans="1:1" x14ac:dyDescent="0.2">
      <c r="A126" t="s">
        <v>1149</v>
      </c>
    </row>
    <row r="127" spans="1:1" x14ac:dyDescent="0.2">
      <c r="A127" t="s">
        <v>1150</v>
      </c>
    </row>
    <row r="128" spans="1:1" x14ac:dyDescent="0.2">
      <c r="A128" t="s">
        <v>1151</v>
      </c>
    </row>
    <row r="129" spans="1:1" x14ac:dyDescent="0.2">
      <c r="A129" t="s">
        <v>1152</v>
      </c>
    </row>
    <row r="130" spans="1:1" x14ac:dyDescent="0.2">
      <c r="A130" t="s">
        <v>1153</v>
      </c>
    </row>
    <row r="131" spans="1:1" x14ac:dyDescent="0.2">
      <c r="A131" t="s">
        <v>1154</v>
      </c>
    </row>
    <row r="132" spans="1:1" x14ac:dyDescent="0.2">
      <c r="A132" t="s">
        <v>1155</v>
      </c>
    </row>
    <row r="133" spans="1:1" x14ac:dyDescent="0.2">
      <c r="A133" t="s">
        <v>1156</v>
      </c>
    </row>
    <row r="134" spans="1:1" x14ac:dyDescent="0.2">
      <c r="A134" t="s">
        <v>1157</v>
      </c>
    </row>
    <row r="135" spans="1:1" x14ac:dyDescent="0.2">
      <c r="A135" t="s">
        <v>1158</v>
      </c>
    </row>
    <row r="136" spans="1:1" x14ac:dyDescent="0.2">
      <c r="A136" t="s">
        <v>1159</v>
      </c>
    </row>
    <row r="137" spans="1:1" x14ac:dyDescent="0.2">
      <c r="A137" t="s">
        <v>1160</v>
      </c>
    </row>
    <row r="138" spans="1:1" x14ac:dyDescent="0.2">
      <c r="A138" t="s">
        <v>1161</v>
      </c>
    </row>
    <row r="139" spans="1:1" x14ac:dyDescent="0.2">
      <c r="A139" t="s">
        <v>1162</v>
      </c>
    </row>
    <row r="140" spans="1:1" x14ac:dyDescent="0.2">
      <c r="A140" t="s">
        <v>1163</v>
      </c>
    </row>
    <row r="141" spans="1:1" x14ac:dyDescent="0.2">
      <c r="A141" t="s">
        <v>1164</v>
      </c>
    </row>
    <row r="142" spans="1:1" x14ac:dyDescent="0.2">
      <c r="A142" t="s">
        <v>1165</v>
      </c>
    </row>
    <row r="143" spans="1:1" x14ac:dyDescent="0.2">
      <c r="A143" t="s">
        <v>1166</v>
      </c>
    </row>
    <row r="144" spans="1:1" x14ac:dyDescent="0.2">
      <c r="A144" t="s">
        <v>1167</v>
      </c>
    </row>
    <row r="145" spans="1:1" x14ac:dyDescent="0.2">
      <c r="A145" t="s">
        <v>1168</v>
      </c>
    </row>
    <row r="146" spans="1:1" x14ac:dyDescent="0.2">
      <c r="A146" t="s">
        <v>1169</v>
      </c>
    </row>
    <row r="147" spans="1:1" x14ac:dyDescent="0.2">
      <c r="A147" t="s">
        <v>1170</v>
      </c>
    </row>
    <row r="148" spans="1:1" x14ac:dyDescent="0.2">
      <c r="A148" t="s">
        <v>1171</v>
      </c>
    </row>
    <row r="149" spans="1:1" x14ac:dyDescent="0.2">
      <c r="A149" t="s">
        <v>1172</v>
      </c>
    </row>
    <row r="150" spans="1:1" x14ac:dyDescent="0.2">
      <c r="A150" t="s">
        <v>1173</v>
      </c>
    </row>
    <row r="151" spans="1:1" x14ac:dyDescent="0.2">
      <c r="A151" t="s">
        <v>1174</v>
      </c>
    </row>
    <row r="152" spans="1:1" x14ac:dyDescent="0.2">
      <c r="A152" t="s">
        <v>1175</v>
      </c>
    </row>
    <row r="153" spans="1:1" x14ac:dyDescent="0.2">
      <c r="A153" t="s">
        <v>1176</v>
      </c>
    </row>
    <row r="154" spans="1:1" x14ac:dyDescent="0.2">
      <c r="A154" t="s">
        <v>1177</v>
      </c>
    </row>
    <row r="155" spans="1:1" x14ac:dyDescent="0.2">
      <c r="A155" t="s">
        <v>1178</v>
      </c>
    </row>
    <row r="156" spans="1:1" x14ac:dyDescent="0.2">
      <c r="A156" t="s">
        <v>1179</v>
      </c>
    </row>
    <row r="157" spans="1:1" x14ac:dyDescent="0.2">
      <c r="A157" t="s">
        <v>1180</v>
      </c>
    </row>
    <row r="158" spans="1:1" x14ac:dyDescent="0.2">
      <c r="A158" t="s">
        <v>1181</v>
      </c>
    </row>
    <row r="159" spans="1:1" x14ac:dyDescent="0.2">
      <c r="A159" t="s">
        <v>1182</v>
      </c>
    </row>
    <row r="160" spans="1:1" x14ac:dyDescent="0.2">
      <c r="A160" t="s">
        <v>1183</v>
      </c>
    </row>
    <row r="161" spans="1:1" x14ac:dyDescent="0.2">
      <c r="A161" t="s">
        <v>1184</v>
      </c>
    </row>
    <row r="162" spans="1:1" x14ac:dyDescent="0.2">
      <c r="A162" t="s">
        <v>1185</v>
      </c>
    </row>
    <row r="163" spans="1:1" x14ac:dyDescent="0.2">
      <c r="A163" t="s">
        <v>1186</v>
      </c>
    </row>
    <row r="164" spans="1:1" x14ac:dyDescent="0.2">
      <c r="A164" t="s">
        <v>1187</v>
      </c>
    </row>
    <row r="165" spans="1:1" x14ac:dyDescent="0.2">
      <c r="A165" t="s">
        <v>1188</v>
      </c>
    </row>
    <row r="166" spans="1:1" x14ac:dyDescent="0.2">
      <c r="A166" t="s">
        <v>1189</v>
      </c>
    </row>
    <row r="167" spans="1:1" x14ac:dyDescent="0.2">
      <c r="A167" t="s">
        <v>1190</v>
      </c>
    </row>
    <row r="168" spans="1:1" x14ac:dyDescent="0.2">
      <c r="A168" t="s">
        <v>1191</v>
      </c>
    </row>
    <row r="169" spans="1:1" x14ac:dyDescent="0.2">
      <c r="A169" t="s">
        <v>1192</v>
      </c>
    </row>
    <row r="170" spans="1:1" x14ac:dyDescent="0.2">
      <c r="A170" t="s">
        <v>1193</v>
      </c>
    </row>
    <row r="171" spans="1:1" x14ac:dyDescent="0.2">
      <c r="A171" t="s">
        <v>1194</v>
      </c>
    </row>
    <row r="172" spans="1:1" x14ac:dyDescent="0.2">
      <c r="A172" t="s">
        <v>1195</v>
      </c>
    </row>
    <row r="173" spans="1:1" x14ac:dyDescent="0.2">
      <c r="A173" t="s">
        <v>1196</v>
      </c>
    </row>
    <row r="174" spans="1:1" x14ac:dyDescent="0.2">
      <c r="A174" t="s">
        <v>1197</v>
      </c>
    </row>
    <row r="175" spans="1:1" x14ac:dyDescent="0.2">
      <c r="A175" t="s">
        <v>1198</v>
      </c>
    </row>
    <row r="176" spans="1:1" x14ac:dyDescent="0.2">
      <c r="A176" t="s">
        <v>1199</v>
      </c>
    </row>
    <row r="177" spans="1:1" x14ac:dyDescent="0.2">
      <c r="A177" t="s">
        <v>1200</v>
      </c>
    </row>
    <row r="179" spans="1:1" x14ac:dyDescent="0.2">
      <c r="A179" s="3" t="s">
        <v>1201</v>
      </c>
    </row>
    <row r="180" spans="1:1" x14ac:dyDescent="0.2">
      <c r="A180" t="s">
        <v>1202</v>
      </c>
    </row>
    <row r="181" spans="1:1" x14ac:dyDescent="0.2">
      <c r="A181" t="s">
        <v>1203</v>
      </c>
    </row>
    <row r="182" spans="1:1" x14ac:dyDescent="0.2">
      <c r="A182" t="s">
        <v>1204</v>
      </c>
    </row>
    <row r="183" spans="1:1" x14ac:dyDescent="0.2">
      <c r="A183" t="s">
        <v>1205</v>
      </c>
    </row>
    <row r="184" spans="1:1" x14ac:dyDescent="0.2">
      <c r="A184" t="s">
        <v>1206</v>
      </c>
    </row>
    <row r="185" spans="1:1" x14ac:dyDescent="0.2">
      <c r="A185" t="s">
        <v>1207</v>
      </c>
    </row>
    <row r="186" spans="1:1" x14ac:dyDescent="0.2">
      <c r="A186" t="s">
        <v>1208</v>
      </c>
    </row>
    <row r="187" spans="1:1" x14ac:dyDescent="0.2">
      <c r="A187" t="s">
        <v>1209</v>
      </c>
    </row>
    <row r="188" spans="1:1" x14ac:dyDescent="0.2">
      <c r="A188" t="s">
        <v>1210</v>
      </c>
    </row>
    <row r="189" spans="1:1" x14ac:dyDescent="0.2">
      <c r="A189" t="s">
        <v>1211</v>
      </c>
    </row>
    <row r="191" spans="1:1" x14ac:dyDescent="0.2">
      <c r="A191" s="3" t="s">
        <v>1212</v>
      </c>
    </row>
    <row r="192" spans="1:1" x14ac:dyDescent="0.2">
      <c r="A192" t="s">
        <v>1213</v>
      </c>
    </row>
    <row r="193" spans="1:1" x14ac:dyDescent="0.2">
      <c r="A193" t="s">
        <v>1214</v>
      </c>
    </row>
    <row r="194" spans="1:1" x14ac:dyDescent="0.2">
      <c r="A194" t="s">
        <v>1215</v>
      </c>
    </row>
    <row r="195" spans="1:1" x14ac:dyDescent="0.2">
      <c r="A195" t="s">
        <v>1216</v>
      </c>
    </row>
    <row r="196" spans="1:1" x14ac:dyDescent="0.2">
      <c r="A196" t="s">
        <v>1217</v>
      </c>
    </row>
    <row r="197" spans="1:1" x14ac:dyDescent="0.2">
      <c r="A197" t="s">
        <v>1218</v>
      </c>
    </row>
    <row r="198" spans="1:1" x14ac:dyDescent="0.2">
      <c r="A198" t="s">
        <v>1219</v>
      </c>
    </row>
    <row r="199" spans="1:1" x14ac:dyDescent="0.2">
      <c r="A199" t="s">
        <v>1220</v>
      </c>
    </row>
    <row r="200" spans="1:1" x14ac:dyDescent="0.2">
      <c r="A200" t="s">
        <v>1221</v>
      </c>
    </row>
    <row r="202" spans="1:1" x14ac:dyDescent="0.2">
      <c r="A202" s="3" t="s">
        <v>1222</v>
      </c>
    </row>
    <row r="203" spans="1:1" x14ac:dyDescent="0.2">
      <c r="A203" t="s">
        <v>1223</v>
      </c>
    </row>
    <row r="204" spans="1:1" x14ac:dyDescent="0.2">
      <c r="A204" t="s">
        <v>1224</v>
      </c>
    </row>
    <row r="205" spans="1:1" x14ac:dyDescent="0.2">
      <c r="A205" t="s">
        <v>1225</v>
      </c>
    </row>
    <row r="206" spans="1:1" x14ac:dyDescent="0.2">
      <c r="A206" t="s">
        <v>1226</v>
      </c>
    </row>
    <row r="207" spans="1:1" x14ac:dyDescent="0.2">
      <c r="A207" t="s">
        <v>1227</v>
      </c>
    </row>
    <row r="208" spans="1:1" x14ac:dyDescent="0.2">
      <c r="A208" t="s">
        <v>1228</v>
      </c>
    </row>
    <row r="209" spans="1:1" x14ac:dyDescent="0.2">
      <c r="A209" t="s">
        <v>1229</v>
      </c>
    </row>
    <row r="210" spans="1:1" x14ac:dyDescent="0.2">
      <c r="A210" t="s">
        <v>1230</v>
      </c>
    </row>
    <row r="211" spans="1:1" x14ac:dyDescent="0.2">
      <c r="A211" t="s">
        <v>1231</v>
      </c>
    </row>
    <row r="213" spans="1:1" x14ac:dyDescent="0.2">
      <c r="A213" s="3" t="s">
        <v>1232</v>
      </c>
    </row>
    <row r="214" spans="1:1" x14ac:dyDescent="0.2">
      <c r="A214" t="s">
        <v>1233</v>
      </c>
    </row>
    <row r="215" spans="1:1" x14ac:dyDescent="0.2">
      <c r="A215" t="s">
        <v>1234</v>
      </c>
    </row>
    <row r="216" spans="1:1" x14ac:dyDescent="0.2">
      <c r="A216" t="s">
        <v>1235</v>
      </c>
    </row>
    <row r="217" spans="1:1" x14ac:dyDescent="0.2">
      <c r="A217" t="s">
        <v>1236</v>
      </c>
    </row>
    <row r="218" spans="1:1" x14ac:dyDescent="0.2">
      <c r="A218" t="s">
        <v>1237</v>
      </c>
    </row>
    <row r="219" spans="1:1" x14ac:dyDescent="0.2">
      <c r="A219" t="s">
        <v>1238</v>
      </c>
    </row>
    <row r="220" spans="1:1" x14ac:dyDescent="0.2">
      <c r="A220" t="s">
        <v>1239</v>
      </c>
    </row>
    <row r="221" spans="1:1" x14ac:dyDescent="0.2">
      <c r="A221" t="s">
        <v>1240</v>
      </c>
    </row>
    <row r="222" spans="1:1" x14ac:dyDescent="0.2">
      <c r="A222" t="s">
        <v>1241</v>
      </c>
    </row>
    <row r="223" spans="1:1" x14ac:dyDescent="0.2">
      <c r="A223" t="s">
        <v>1242</v>
      </c>
    </row>
    <row r="224" spans="1:1" x14ac:dyDescent="0.2">
      <c r="A224" t="s">
        <v>1243</v>
      </c>
    </row>
    <row r="225" spans="1:1" x14ac:dyDescent="0.2">
      <c r="A225" t="s">
        <v>1244</v>
      </c>
    </row>
    <row r="226" spans="1:1" x14ac:dyDescent="0.2">
      <c r="A226" t="s">
        <v>1245</v>
      </c>
    </row>
    <row r="227" spans="1:1" x14ac:dyDescent="0.2">
      <c r="A227" t="s">
        <v>1246</v>
      </c>
    </row>
    <row r="228" spans="1:1" x14ac:dyDescent="0.2">
      <c r="A228" t="s">
        <v>1247</v>
      </c>
    </row>
    <row r="229" spans="1:1" x14ac:dyDescent="0.2">
      <c r="A229" t="s">
        <v>1248</v>
      </c>
    </row>
    <row r="230" spans="1:1" x14ac:dyDescent="0.2">
      <c r="A230" t="s">
        <v>1249</v>
      </c>
    </row>
    <row r="231" spans="1:1" x14ac:dyDescent="0.2">
      <c r="A231" t="s">
        <v>1250</v>
      </c>
    </row>
    <row r="232" spans="1:1" x14ac:dyDescent="0.2">
      <c r="A232" t="s">
        <v>1251</v>
      </c>
    </row>
    <row r="233" spans="1:1" x14ac:dyDescent="0.2">
      <c r="A233" t="s">
        <v>1252</v>
      </c>
    </row>
    <row r="234" spans="1:1" x14ac:dyDescent="0.2">
      <c r="A234" t="s">
        <v>1253</v>
      </c>
    </row>
    <row r="235" spans="1:1" x14ac:dyDescent="0.2">
      <c r="A235" t="s">
        <v>1254</v>
      </c>
    </row>
    <row r="236" spans="1:1" x14ac:dyDescent="0.2">
      <c r="A236" t="s">
        <v>1255</v>
      </c>
    </row>
    <row r="237" spans="1:1" x14ac:dyDescent="0.2">
      <c r="A237" t="s">
        <v>1256</v>
      </c>
    </row>
    <row r="238" spans="1:1" x14ac:dyDescent="0.2">
      <c r="A238" t="s">
        <v>1257</v>
      </c>
    </row>
    <row r="239" spans="1:1" x14ac:dyDescent="0.2">
      <c r="A239" t="s">
        <v>1258</v>
      </c>
    </row>
    <row r="240" spans="1:1" x14ac:dyDescent="0.2">
      <c r="A240" t="s">
        <v>1259</v>
      </c>
    </row>
    <row r="241" spans="1:1" x14ac:dyDescent="0.2">
      <c r="A241" t="s">
        <v>1260</v>
      </c>
    </row>
    <row r="242" spans="1:1" x14ac:dyDescent="0.2">
      <c r="A242" t="s">
        <v>1261</v>
      </c>
    </row>
    <row r="243" spans="1:1" x14ac:dyDescent="0.2">
      <c r="A243" t="s">
        <v>1262</v>
      </c>
    </row>
    <row r="244" spans="1:1" x14ac:dyDescent="0.2">
      <c r="A244" t="s">
        <v>1263</v>
      </c>
    </row>
    <row r="245" spans="1:1" x14ac:dyDescent="0.2">
      <c r="A245" t="s">
        <v>1264</v>
      </c>
    </row>
    <row r="246" spans="1:1" x14ac:dyDescent="0.2">
      <c r="A246" t="s">
        <v>1265</v>
      </c>
    </row>
    <row r="247" spans="1:1" x14ac:dyDescent="0.2">
      <c r="A247" t="s">
        <v>1266</v>
      </c>
    </row>
    <row r="248" spans="1:1" x14ac:dyDescent="0.2">
      <c r="A248" t="s">
        <v>1267</v>
      </c>
    </row>
    <row r="249" spans="1:1" x14ac:dyDescent="0.2">
      <c r="A249" t="s">
        <v>1268</v>
      </c>
    </row>
    <row r="251" spans="1:1" x14ac:dyDescent="0.2">
      <c r="A251" s="3" t="s">
        <v>1269</v>
      </c>
    </row>
    <row r="252" spans="1:1" x14ac:dyDescent="0.2">
      <c r="A252" t="s">
        <v>1270</v>
      </c>
    </row>
    <row r="253" spans="1:1" x14ac:dyDescent="0.2">
      <c r="A253" t="s">
        <v>1271</v>
      </c>
    </row>
    <row r="254" spans="1:1" x14ac:dyDescent="0.2">
      <c r="A254" t="s">
        <v>1272</v>
      </c>
    </row>
    <row r="255" spans="1:1" x14ac:dyDescent="0.2">
      <c r="A255" t="s">
        <v>1273</v>
      </c>
    </row>
    <row r="256" spans="1:1" x14ac:dyDescent="0.2">
      <c r="A256" t="s">
        <v>1274</v>
      </c>
    </row>
    <row r="257" spans="1:1" x14ac:dyDescent="0.2">
      <c r="A257" t="s">
        <v>1275</v>
      </c>
    </row>
    <row r="258" spans="1:1" x14ac:dyDescent="0.2">
      <c r="A258" t="s">
        <v>1276</v>
      </c>
    </row>
    <row r="259" spans="1:1" x14ac:dyDescent="0.2">
      <c r="A259" t="s">
        <v>1277</v>
      </c>
    </row>
    <row r="260" spans="1:1" x14ac:dyDescent="0.2">
      <c r="A260" t="s">
        <v>1278</v>
      </c>
    </row>
    <row r="261" spans="1:1" x14ac:dyDescent="0.2">
      <c r="A261" t="s">
        <v>1279</v>
      </c>
    </row>
    <row r="262" spans="1:1" x14ac:dyDescent="0.2">
      <c r="A262" t="s">
        <v>1280</v>
      </c>
    </row>
    <row r="263" spans="1:1" x14ac:dyDescent="0.2">
      <c r="A263" t="s">
        <v>1281</v>
      </c>
    </row>
    <row r="264" spans="1:1" x14ac:dyDescent="0.2">
      <c r="A264" t="s">
        <v>1282</v>
      </c>
    </row>
    <row r="265" spans="1:1" x14ac:dyDescent="0.2">
      <c r="A265" t="s">
        <v>1283</v>
      </c>
    </row>
    <row r="266" spans="1:1" x14ac:dyDescent="0.2">
      <c r="A266" t="s">
        <v>1284</v>
      </c>
    </row>
    <row r="267" spans="1:1" x14ac:dyDescent="0.2">
      <c r="A267" t="s">
        <v>1285</v>
      </c>
    </row>
    <row r="269" spans="1:1" x14ac:dyDescent="0.2">
      <c r="A269" s="3" t="s">
        <v>1286</v>
      </c>
    </row>
    <row r="270" spans="1:1" x14ac:dyDescent="0.2">
      <c r="A270" t="s">
        <v>1287</v>
      </c>
    </row>
    <row r="271" spans="1:1" x14ac:dyDescent="0.2">
      <c r="A271" t="s">
        <v>1288</v>
      </c>
    </row>
    <row r="272" spans="1:1" x14ac:dyDescent="0.2">
      <c r="A272" t="s">
        <v>1289</v>
      </c>
    </row>
    <row r="273" spans="1:1" x14ac:dyDescent="0.2">
      <c r="A273" t="s">
        <v>1290</v>
      </c>
    </row>
    <row r="274" spans="1:1" x14ac:dyDescent="0.2">
      <c r="A274" t="s">
        <v>1291</v>
      </c>
    </row>
    <row r="275" spans="1:1" x14ac:dyDescent="0.2">
      <c r="A275" t="s">
        <v>1292</v>
      </c>
    </row>
    <row r="276" spans="1:1" x14ac:dyDescent="0.2">
      <c r="A276" t="s">
        <v>1293</v>
      </c>
    </row>
    <row r="278" spans="1:1" x14ac:dyDescent="0.2">
      <c r="A278" s="3" t="s">
        <v>1294</v>
      </c>
    </row>
    <row r="279" spans="1:1" x14ac:dyDescent="0.2">
      <c r="A279" t="s">
        <v>1295</v>
      </c>
    </row>
    <row r="280" spans="1:1" x14ac:dyDescent="0.2">
      <c r="A280" t="s">
        <v>1296</v>
      </c>
    </row>
    <row r="281" spans="1:1" x14ac:dyDescent="0.2">
      <c r="A281" t="s">
        <v>1297</v>
      </c>
    </row>
    <row r="282" spans="1:1" x14ac:dyDescent="0.2">
      <c r="A282" t="s">
        <v>1298</v>
      </c>
    </row>
    <row r="283" spans="1:1" x14ac:dyDescent="0.2">
      <c r="A283" t="s">
        <v>1299</v>
      </c>
    </row>
    <row r="284" spans="1:1" x14ac:dyDescent="0.2">
      <c r="A284" t="s">
        <v>1300</v>
      </c>
    </row>
    <row r="285" spans="1:1" x14ac:dyDescent="0.2">
      <c r="A285" t="s">
        <v>1301</v>
      </c>
    </row>
    <row r="286" spans="1:1" x14ac:dyDescent="0.2">
      <c r="A286" t="s">
        <v>1302</v>
      </c>
    </row>
    <row r="287" spans="1:1" x14ac:dyDescent="0.2">
      <c r="A287" t="s">
        <v>1303</v>
      </c>
    </row>
    <row r="288" spans="1:1" x14ac:dyDescent="0.2">
      <c r="A288" t="s">
        <v>1304</v>
      </c>
    </row>
    <row r="289" spans="1:1" x14ac:dyDescent="0.2">
      <c r="A289" t="s">
        <v>1305</v>
      </c>
    </row>
    <row r="290" spans="1:1" x14ac:dyDescent="0.2">
      <c r="A290" t="s">
        <v>1306</v>
      </c>
    </row>
    <row r="291" spans="1:1" x14ac:dyDescent="0.2">
      <c r="A291" t="s">
        <v>1307</v>
      </c>
    </row>
    <row r="293" spans="1:1" x14ac:dyDescent="0.2">
      <c r="A293" s="3" t="s">
        <v>1308</v>
      </c>
    </row>
    <row r="294" spans="1:1" x14ac:dyDescent="0.2">
      <c r="A294" t="s">
        <v>1309</v>
      </c>
    </row>
    <row r="295" spans="1:1" x14ac:dyDescent="0.2">
      <c r="A295" t="s">
        <v>1310</v>
      </c>
    </row>
    <row r="296" spans="1:1" x14ac:dyDescent="0.2">
      <c r="A296" t="s">
        <v>1311</v>
      </c>
    </row>
    <row r="297" spans="1:1" x14ac:dyDescent="0.2">
      <c r="A297" t="s">
        <v>1312</v>
      </c>
    </row>
    <row r="298" spans="1:1" x14ac:dyDescent="0.2">
      <c r="A298" t="s">
        <v>1313</v>
      </c>
    </row>
    <row r="299" spans="1:1" x14ac:dyDescent="0.2">
      <c r="A299" t="s">
        <v>1314</v>
      </c>
    </row>
    <row r="300" spans="1:1" x14ac:dyDescent="0.2">
      <c r="A300" t="s">
        <v>1315</v>
      </c>
    </row>
    <row r="301" spans="1:1" x14ac:dyDescent="0.2">
      <c r="A301" t="s">
        <v>1316</v>
      </c>
    </row>
    <row r="302" spans="1:1" x14ac:dyDescent="0.2">
      <c r="A302" t="s">
        <v>1317</v>
      </c>
    </row>
    <row r="303" spans="1:1" x14ac:dyDescent="0.2">
      <c r="A303" t="s">
        <v>1318</v>
      </c>
    </row>
    <row r="305" spans="1:1" x14ac:dyDescent="0.2">
      <c r="A305" s="3" t="s">
        <v>1319</v>
      </c>
    </row>
    <row r="306" spans="1:1" x14ac:dyDescent="0.2">
      <c r="A306" t="s">
        <v>1320</v>
      </c>
    </row>
    <row r="307" spans="1:1" x14ac:dyDescent="0.2">
      <c r="A307" t="s">
        <v>1321</v>
      </c>
    </row>
    <row r="308" spans="1:1" x14ac:dyDescent="0.2">
      <c r="A308" t="s">
        <v>1322</v>
      </c>
    </row>
    <row r="309" spans="1:1" x14ac:dyDescent="0.2">
      <c r="A309" t="s">
        <v>1323</v>
      </c>
    </row>
    <row r="311" spans="1:1" x14ac:dyDescent="0.2">
      <c r="A311" s="3" t="s">
        <v>1324</v>
      </c>
    </row>
    <row r="312" spans="1:1" x14ac:dyDescent="0.2">
      <c r="A312" t="s">
        <v>1325</v>
      </c>
    </row>
    <row r="313" spans="1:1" x14ac:dyDescent="0.2">
      <c r="A313" t="s">
        <v>1326</v>
      </c>
    </row>
    <row r="314" spans="1:1" x14ac:dyDescent="0.2">
      <c r="A314" t="s">
        <v>1327</v>
      </c>
    </row>
    <row r="315" spans="1:1" x14ac:dyDescent="0.2">
      <c r="A315" t="s">
        <v>1328</v>
      </c>
    </row>
    <row r="316" spans="1:1" x14ac:dyDescent="0.2">
      <c r="A316" t="s">
        <v>1329</v>
      </c>
    </row>
    <row r="317" spans="1:1" x14ac:dyDescent="0.2">
      <c r="A317" t="s">
        <v>1330</v>
      </c>
    </row>
    <row r="318" spans="1:1" x14ac:dyDescent="0.2">
      <c r="A318" t="s">
        <v>1331</v>
      </c>
    </row>
    <row r="319" spans="1:1" x14ac:dyDescent="0.2">
      <c r="A319" t="s">
        <v>1332</v>
      </c>
    </row>
    <row r="320" spans="1:1" x14ac:dyDescent="0.2">
      <c r="A320" t="s">
        <v>1333</v>
      </c>
    </row>
    <row r="321" spans="1:1" x14ac:dyDescent="0.2">
      <c r="A321" t="s">
        <v>1334</v>
      </c>
    </row>
    <row r="322" spans="1:1" x14ac:dyDescent="0.2">
      <c r="A322" t="s">
        <v>1335</v>
      </c>
    </row>
    <row r="323" spans="1:1" x14ac:dyDescent="0.2">
      <c r="A323" t="s">
        <v>1336</v>
      </c>
    </row>
    <row r="324" spans="1:1" x14ac:dyDescent="0.2">
      <c r="A324" t="s">
        <v>1337</v>
      </c>
    </row>
    <row r="325" spans="1:1" x14ac:dyDescent="0.2">
      <c r="A325" t="s">
        <v>1338</v>
      </c>
    </row>
    <row r="326" spans="1:1" x14ac:dyDescent="0.2">
      <c r="A326" t="s">
        <v>1339</v>
      </c>
    </row>
    <row r="328" spans="1:1" x14ac:dyDescent="0.2">
      <c r="A328" t="s">
        <v>1340</v>
      </c>
    </row>
    <row r="329" spans="1:1" x14ac:dyDescent="0.2">
      <c r="A329" t="s">
        <v>1341</v>
      </c>
    </row>
    <row r="330" spans="1:1" x14ac:dyDescent="0.2">
      <c r="A330" t="s">
        <v>1342</v>
      </c>
    </row>
    <row r="331" spans="1:1" x14ac:dyDescent="0.2">
      <c r="A331" t="s">
        <v>1343</v>
      </c>
    </row>
    <row r="332" spans="1:1" x14ac:dyDescent="0.2">
      <c r="A332" t="s">
        <v>1344</v>
      </c>
    </row>
    <row r="333" spans="1:1" x14ac:dyDescent="0.2">
      <c r="A333" t="s">
        <v>1345</v>
      </c>
    </row>
    <row r="334" spans="1:1" x14ac:dyDescent="0.2">
      <c r="A334" t="s">
        <v>1346</v>
      </c>
    </row>
    <row r="335" spans="1:1" x14ac:dyDescent="0.2">
      <c r="A335" t="s">
        <v>1347</v>
      </c>
    </row>
    <row r="336" spans="1:1" x14ac:dyDescent="0.2">
      <c r="A336" t="s">
        <v>1348</v>
      </c>
    </row>
    <row r="337" spans="1:1" x14ac:dyDescent="0.2">
      <c r="A337" t="s">
        <v>1349</v>
      </c>
    </row>
    <row r="338" spans="1:1" x14ac:dyDescent="0.2">
      <c r="A338" t="s">
        <v>1350</v>
      </c>
    </row>
    <row r="339" spans="1:1" x14ac:dyDescent="0.2">
      <c r="A339" t="s">
        <v>1351</v>
      </c>
    </row>
    <row r="340" spans="1:1" x14ac:dyDescent="0.2">
      <c r="A340" t="s">
        <v>1352</v>
      </c>
    </row>
    <row r="341" spans="1:1" x14ac:dyDescent="0.2">
      <c r="A341" t="s">
        <v>1353</v>
      </c>
    </row>
    <row r="342" spans="1:1" x14ac:dyDescent="0.2">
      <c r="A342" t="s">
        <v>1354</v>
      </c>
    </row>
    <row r="343" spans="1:1" x14ac:dyDescent="0.2">
      <c r="A343" t="s">
        <v>1355</v>
      </c>
    </row>
    <row r="344" spans="1:1" x14ac:dyDescent="0.2">
      <c r="A344" t="s">
        <v>1356</v>
      </c>
    </row>
    <row r="345" spans="1:1" x14ac:dyDescent="0.2">
      <c r="A345" t="s">
        <v>1357</v>
      </c>
    </row>
    <row r="346" spans="1:1" x14ac:dyDescent="0.2">
      <c r="A346" t="s">
        <v>1358</v>
      </c>
    </row>
    <row r="347" spans="1:1" x14ac:dyDescent="0.2">
      <c r="A347" t="s">
        <v>1359</v>
      </c>
    </row>
    <row r="348" spans="1:1" x14ac:dyDescent="0.2">
      <c r="A348" t="s">
        <v>1360</v>
      </c>
    </row>
    <row r="349" spans="1:1" x14ac:dyDescent="0.2">
      <c r="A349" t="s">
        <v>1361</v>
      </c>
    </row>
    <row r="350" spans="1:1" x14ac:dyDescent="0.2">
      <c r="A350" t="s">
        <v>1362</v>
      </c>
    </row>
    <row r="351" spans="1:1" x14ac:dyDescent="0.2">
      <c r="A351" t="s">
        <v>1363</v>
      </c>
    </row>
    <row r="352" spans="1:1" x14ac:dyDescent="0.2">
      <c r="A352" t="s">
        <v>1364</v>
      </c>
    </row>
    <row r="353" spans="1:1" x14ac:dyDescent="0.2">
      <c r="A353" t="s">
        <v>1365</v>
      </c>
    </row>
    <row r="354" spans="1:1" x14ac:dyDescent="0.2">
      <c r="A354" t="s">
        <v>1366</v>
      </c>
    </row>
    <row r="355" spans="1:1" x14ac:dyDescent="0.2">
      <c r="A355" t="s">
        <v>1367</v>
      </c>
    </row>
    <row r="356" spans="1:1" x14ac:dyDescent="0.2">
      <c r="A356" t="s">
        <v>1368</v>
      </c>
    </row>
    <row r="357" spans="1:1" x14ac:dyDescent="0.2">
      <c r="A357" t="s">
        <v>1369</v>
      </c>
    </row>
    <row r="358" spans="1:1" x14ac:dyDescent="0.2">
      <c r="A358" t="s">
        <v>1370</v>
      </c>
    </row>
    <row r="359" spans="1:1" x14ac:dyDescent="0.2">
      <c r="A359" t="s">
        <v>1371</v>
      </c>
    </row>
    <row r="360" spans="1:1" x14ac:dyDescent="0.2">
      <c r="A360" t="s">
        <v>1372</v>
      </c>
    </row>
    <row r="362" spans="1:1" x14ac:dyDescent="0.2">
      <c r="A362" t="s">
        <v>1373</v>
      </c>
    </row>
    <row r="363" spans="1:1" x14ac:dyDescent="0.2">
      <c r="A363" t="s">
        <v>1374</v>
      </c>
    </row>
    <row r="364" spans="1:1" x14ac:dyDescent="0.2">
      <c r="A364" t="s">
        <v>1375</v>
      </c>
    </row>
    <row r="365" spans="1:1" x14ac:dyDescent="0.2">
      <c r="A365" t="s">
        <v>1376</v>
      </c>
    </row>
    <row r="367" spans="1:1" x14ac:dyDescent="0.2">
      <c r="A367" t="s">
        <v>1377</v>
      </c>
    </row>
    <row r="368" spans="1:1" x14ac:dyDescent="0.2">
      <c r="A368" t="s">
        <v>1378</v>
      </c>
    </row>
    <row r="369" spans="1:1" x14ac:dyDescent="0.2">
      <c r="A369" t="s">
        <v>1379</v>
      </c>
    </row>
    <row r="370" spans="1:1" x14ac:dyDescent="0.2">
      <c r="A370" t="s">
        <v>1380</v>
      </c>
    </row>
    <row r="372" spans="1:1" x14ac:dyDescent="0.2">
      <c r="A372" t="s">
        <v>1381</v>
      </c>
    </row>
    <row r="373" spans="1:1" x14ac:dyDescent="0.2">
      <c r="A373" t="s">
        <v>1382</v>
      </c>
    </row>
    <row r="374" spans="1:1" x14ac:dyDescent="0.2">
      <c r="A374" t="s">
        <v>1383</v>
      </c>
    </row>
    <row r="375" spans="1:1" x14ac:dyDescent="0.2">
      <c r="A375" t="s">
        <v>1384</v>
      </c>
    </row>
    <row r="376" spans="1:1" x14ac:dyDescent="0.2">
      <c r="A376" t="s">
        <v>1385</v>
      </c>
    </row>
    <row r="377" spans="1:1" x14ac:dyDescent="0.2">
      <c r="A377" t="s">
        <v>1386</v>
      </c>
    </row>
    <row r="378" spans="1:1" x14ac:dyDescent="0.2">
      <c r="A378" t="s">
        <v>1387</v>
      </c>
    </row>
    <row r="379" spans="1:1" x14ac:dyDescent="0.2">
      <c r="A379" t="s">
        <v>1388</v>
      </c>
    </row>
    <row r="380" spans="1:1" x14ac:dyDescent="0.2">
      <c r="A380" t="s">
        <v>1389</v>
      </c>
    </row>
    <row r="381" spans="1:1" x14ac:dyDescent="0.2">
      <c r="A381" t="s">
        <v>1390</v>
      </c>
    </row>
    <row r="383" spans="1:1" x14ac:dyDescent="0.2">
      <c r="A383" t="s">
        <v>1391</v>
      </c>
    </row>
    <row r="384" spans="1:1" x14ac:dyDescent="0.2">
      <c r="A384" t="s">
        <v>1392</v>
      </c>
    </row>
    <row r="385" spans="1:1" x14ac:dyDescent="0.2">
      <c r="A385" t="s">
        <v>1393</v>
      </c>
    </row>
    <row r="386" spans="1:1" x14ac:dyDescent="0.2">
      <c r="A386" t="s">
        <v>1394</v>
      </c>
    </row>
    <row r="388" spans="1:1" x14ac:dyDescent="0.2">
      <c r="A388" t="s">
        <v>1395</v>
      </c>
    </row>
    <row r="389" spans="1:1" x14ac:dyDescent="0.2">
      <c r="A389" t="s">
        <v>1396</v>
      </c>
    </row>
    <row r="390" spans="1:1" x14ac:dyDescent="0.2">
      <c r="A390" t="s">
        <v>1397</v>
      </c>
    </row>
    <row r="391" spans="1:1" x14ac:dyDescent="0.2">
      <c r="A391" t="s">
        <v>1398</v>
      </c>
    </row>
    <row r="392" spans="1:1" x14ac:dyDescent="0.2">
      <c r="A392" t="s">
        <v>1399</v>
      </c>
    </row>
    <row r="393" spans="1:1" x14ac:dyDescent="0.2">
      <c r="A393" t="s">
        <v>1400</v>
      </c>
    </row>
    <row r="394" spans="1:1" x14ac:dyDescent="0.2">
      <c r="A394" t="s">
        <v>1401</v>
      </c>
    </row>
    <row r="395" spans="1:1" x14ac:dyDescent="0.2">
      <c r="A395" t="s">
        <v>1402</v>
      </c>
    </row>
    <row r="396" spans="1:1" x14ac:dyDescent="0.2">
      <c r="A396" t="s">
        <v>1403</v>
      </c>
    </row>
    <row r="397" spans="1:1" x14ac:dyDescent="0.2">
      <c r="A397" t="s">
        <v>1404</v>
      </c>
    </row>
    <row r="398" spans="1:1" x14ac:dyDescent="0.2">
      <c r="A398" t="s">
        <v>1405</v>
      </c>
    </row>
    <row r="400" spans="1:1" x14ac:dyDescent="0.2">
      <c r="A400" t="s">
        <v>1406</v>
      </c>
    </row>
    <row r="401" spans="1:1" x14ac:dyDescent="0.2">
      <c r="A401" t="s">
        <v>1407</v>
      </c>
    </row>
    <row r="402" spans="1:1" x14ac:dyDescent="0.2">
      <c r="A402" t="s">
        <v>1408</v>
      </c>
    </row>
    <row r="403" spans="1:1" x14ac:dyDescent="0.2">
      <c r="A403" t="s">
        <v>1409</v>
      </c>
    </row>
    <row r="405" spans="1:1" x14ac:dyDescent="0.2">
      <c r="A405" t="s">
        <v>1410</v>
      </c>
    </row>
    <row r="406" spans="1:1" x14ac:dyDescent="0.2">
      <c r="A406" t="s">
        <v>1411</v>
      </c>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77F97-3A19-4C2D-8128-E7B20B9A1249}">
  <sheetPr codeName="Sheet3"/>
  <dimension ref="A1:H99"/>
  <sheetViews>
    <sheetView workbookViewId="0">
      <selection activeCell="C32" sqref="C32"/>
    </sheetView>
  </sheetViews>
  <sheetFormatPr baseColWidth="10" defaultColWidth="8.83203125" defaultRowHeight="15" x14ac:dyDescent="0.2"/>
  <cols>
    <col min="1" max="1" width="64.5" customWidth="1"/>
    <col min="5" max="5" width="13.5" customWidth="1"/>
    <col min="6" max="6" width="64.5" customWidth="1"/>
    <col min="7" max="7" width="34.5" customWidth="1"/>
  </cols>
  <sheetData>
    <row r="1" spans="1:8" ht="32" x14ac:dyDescent="0.2">
      <c r="A1" s="59" t="s">
        <v>1412</v>
      </c>
      <c r="B1" s="58" t="s">
        <v>1413</v>
      </c>
      <c r="C1" s="58" t="s">
        <v>1414</v>
      </c>
      <c r="D1" s="58" t="s">
        <v>1415</v>
      </c>
      <c r="E1" s="59" t="s">
        <v>1416</v>
      </c>
      <c r="F1" s="59" t="s">
        <v>1412</v>
      </c>
      <c r="G1" s="60" t="s">
        <v>1417</v>
      </c>
      <c r="H1" s="3"/>
    </row>
    <row r="2" spans="1:8" x14ac:dyDescent="0.2">
      <c r="A2" t="s">
        <v>1203</v>
      </c>
      <c r="B2" s="61" t="s">
        <v>654</v>
      </c>
      <c r="C2" s="61" t="s">
        <v>262</v>
      </c>
      <c r="D2" s="61" t="s">
        <v>261</v>
      </c>
      <c r="E2" t="s">
        <v>655</v>
      </c>
      <c r="F2" t="s">
        <v>1203</v>
      </c>
      <c r="G2" t="s">
        <v>1203</v>
      </c>
    </row>
    <row r="3" spans="1:8" x14ac:dyDescent="0.2">
      <c r="A3" t="s">
        <v>1206</v>
      </c>
      <c r="B3" s="61" t="s">
        <v>654</v>
      </c>
      <c r="C3" s="61" t="s">
        <v>266</v>
      </c>
      <c r="D3" s="61" t="s">
        <v>261</v>
      </c>
      <c r="E3" t="s">
        <v>656</v>
      </c>
      <c r="F3" t="s">
        <v>1206</v>
      </c>
      <c r="G3" t="s">
        <v>1203</v>
      </c>
    </row>
    <row r="4" spans="1:8" x14ac:dyDescent="0.2">
      <c r="A4" t="s">
        <v>1211</v>
      </c>
      <c r="B4" s="61" t="s">
        <v>654</v>
      </c>
      <c r="C4" s="61" t="s">
        <v>657</v>
      </c>
      <c r="D4" s="61" t="s">
        <v>272</v>
      </c>
      <c r="E4" t="s">
        <v>658</v>
      </c>
      <c r="F4" t="s">
        <v>1211</v>
      </c>
      <c r="G4" t="s">
        <v>1203</v>
      </c>
    </row>
    <row r="5" spans="1:8" x14ac:dyDescent="0.2">
      <c r="A5" t="s">
        <v>1138</v>
      </c>
      <c r="B5" s="61" t="s">
        <v>654</v>
      </c>
      <c r="C5" s="61" t="s">
        <v>659</v>
      </c>
      <c r="D5" s="61" t="s">
        <v>182</v>
      </c>
      <c r="E5" t="s">
        <v>660</v>
      </c>
      <c r="F5" t="s">
        <v>1138</v>
      </c>
      <c r="G5" t="s">
        <v>1418</v>
      </c>
    </row>
    <row r="6" spans="1:8" x14ac:dyDescent="0.2">
      <c r="A6" t="s">
        <v>1139</v>
      </c>
      <c r="B6" s="61" t="s">
        <v>654</v>
      </c>
      <c r="C6" s="61" t="s">
        <v>661</v>
      </c>
      <c r="D6" s="61" t="s">
        <v>183</v>
      </c>
      <c r="E6" t="s">
        <v>662</v>
      </c>
      <c r="F6" t="s">
        <v>1139</v>
      </c>
      <c r="G6" t="s">
        <v>1418</v>
      </c>
    </row>
    <row r="7" spans="1:8" x14ac:dyDescent="0.2">
      <c r="A7" t="s">
        <v>1419</v>
      </c>
      <c r="B7" s="61" t="s">
        <v>654</v>
      </c>
      <c r="C7" s="61" t="s">
        <v>663</v>
      </c>
      <c r="D7" s="61" t="s">
        <v>184</v>
      </c>
      <c r="E7" t="s">
        <v>664</v>
      </c>
      <c r="F7" t="s">
        <v>1419</v>
      </c>
      <c r="G7" t="s">
        <v>1418</v>
      </c>
    </row>
    <row r="8" spans="1:8" x14ac:dyDescent="0.2">
      <c r="A8" t="s">
        <v>1420</v>
      </c>
      <c r="B8" s="61" t="s">
        <v>654</v>
      </c>
      <c r="C8" s="61" t="s">
        <v>665</v>
      </c>
      <c r="D8" s="61" t="s">
        <v>184</v>
      </c>
      <c r="E8" t="s">
        <v>666</v>
      </c>
      <c r="F8" t="s">
        <v>1420</v>
      </c>
      <c r="G8" t="s">
        <v>1418</v>
      </c>
    </row>
    <row r="9" spans="1:8" x14ac:dyDescent="0.2">
      <c r="A9" t="s">
        <v>1421</v>
      </c>
      <c r="B9" s="61" t="s">
        <v>654</v>
      </c>
      <c r="C9" s="61" t="s">
        <v>667</v>
      </c>
      <c r="D9" s="61" t="s">
        <v>184</v>
      </c>
      <c r="E9" t="s">
        <v>668</v>
      </c>
      <c r="F9" t="s">
        <v>1421</v>
      </c>
      <c r="G9" t="s">
        <v>1418</v>
      </c>
    </row>
    <row r="10" spans="1:8" x14ac:dyDescent="0.2">
      <c r="A10" t="s">
        <v>1422</v>
      </c>
      <c r="B10" s="61" t="s">
        <v>654</v>
      </c>
      <c r="C10" s="61" t="s">
        <v>669</v>
      </c>
      <c r="D10" s="61" t="s">
        <v>184</v>
      </c>
      <c r="E10" t="s">
        <v>670</v>
      </c>
      <c r="F10" t="s">
        <v>1422</v>
      </c>
      <c r="G10" t="s">
        <v>1418</v>
      </c>
    </row>
    <row r="11" spans="1:8" x14ac:dyDescent="0.2">
      <c r="A11" t="s">
        <v>1423</v>
      </c>
      <c r="B11" s="61" t="s">
        <v>654</v>
      </c>
      <c r="C11" s="61" t="s">
        <v>671</v>
      </c>
      <c r="D11" s="61" t="s">
        <v>187</v>
      </c>
      <c r="E11" t="s">
        <v>672</v>
      </c>
      <c r="F11" t="s">
        <v>1423</v>
      </c>
      <c r="G11" t="s">
        <v>1418</v>
      </c>
    </row>
    <row r="12" spans="1:8" x14ac:dyDescent="0.2">
      <c r="A12" t="s">
        <v>1424</v>
      </c>
      <c r="B12" s="61" t="s">
        <v>654</v>
      </c>
      <c r="C12" s="61" t="s">
        <v>673</v>
      </c>
      <c r="D12" s="61" t="s">
        <v>187</v>
      </c>
      <c r="E12" t="s">
        <v>674</v>
      </c>
      <c r="F12" t="s">
        <v>1424</v>
      </c>
      <c r="G12" t="s">
        <v>1418</v>
      </c>
    </row>
    <row r="13" spans="1:8" x14ac:dyDescent="0.2">
      <c r="A13" t="s">
        <v>1063</v>
      </c>
      <c r="B13" s="61" t="s">
        <v>654</v>
      </c>
      <c r="C13" s="61" t="s">
        <v>675</v>
      </c>
      <c r="D13" s="61" t="s">
        <v>511</v>
      </c>
      <c r="E13" t="s">
        <v>676</v>
      </c>
      <c r="F13" t="s">
        <v>1063</v>
      </c>
      <c r="G13" t="s">
        <v>1425</v>
      </c>
    </row>
    <row r="14" spans="1:8" x14ac:dyDescent="0.2">
      <c r="A14" t="s">
        <v>1064</v>
      </c>
      <c r="B14" s="61" t="s">
        <v>654</v>
      </c>
      <c r="C14" s="61" t="s">
        <v>677</v>
      </c>
      <c r="D14" s="61" t="s">
        <v>512</v>
      </c>
      <c r="E14" t="s">
        <v>678</v>
      </c>
      <c r="F14" t="s">
        <v>1064</v>
      </c>
      <c r="G14" t="s">
        <v>1425</v>
      </c>
    </row>
    <row r="15" spans="1:8" x14ac:dyDescent="0.2">
      <c r="A15" t="s">
        <v>1119</v>
      </c>
      <c r="B15" s="61" t="s">
        <v>654</v>
      </c>
      <c r="C15" s="61" t="s">
        <v>679</v>
      </c>
      <c r="D15" s="61" t="s">
        <v>158</v>
      </c>
      <c r="E15" t="s">
        <v>680</v>
      </c>
      <c r="F15" t="s">
        <v>1119</v>
      </c>
      <c r="G15" t="s">
        <v>1425</v>
      </c>
    </row>
    <row r="16" spans="1:8" x14ac:dyDescent="0.2">
      <c r="A16" t="s">
        <v>1029</v>
      </c>
      <c r="B16" s="61" t="s">
        <v>654</v>
      </c>
      <c r="C16" s="61" t="s">
        <v>470</v>
      </c>
      <c r="D16" s="61" t="s">
        <v>469</v>
      </c>
      <c r="E16" t="s">
        <v>681</v>
      </c>
      <c r="F16" t="s">
        <v>1029</v>
      </c>
      <c r="G16" t="s">
        <v>1426</v>
      </c>
    </row>
    <row r="17" spans="1:7" x14ac:dyDescent="0.2">
      <c r="A17" t="s">
        <v>1030</v>
      </c>
      <c r="B17" s="61" t="s">
        <v>654</v>
      </c>
      <c r="C17" s="61" t="s">
        <v>471</v>
      </c>
      <c r="D17" s="61" t="s">
        <v>469</v>
      </c>
      <c r="E17" t="s">
        <v>682</v>
      </c>
      <c r="F17" t="s">
        <v>1030</v>
      </c>
      <c r="G17" t="s">
        <v>1426</v>
      </c>
    </row>
    <row r="18" spans="1:7" x14ac:dyDescent="0.2">
      <c r="A18" t="s">
        <v>1031</v>
      </c>
      <c r="B18" s="61" t="s">
        <v>654</v>
      </c>
      <c r="C18" s="61" t="s">
        <v>472</v>
      </c>
      <c r="D18" s="61" t="s">
        <v>469</v>
      </c>
      <c r="E18" t="s">
        <v>683</v>
      </c>
      <c r="F18" t="s">
        <v>1031</v>
      </c>
      <c r="G18" t="s">
        <v>1426</v>
      </c>
    </row>
    <row r="19" spans="1:7" x14ac:dyDescent="0.2">
      <c r="A19" t="s">
        <v>1032</v>
      </c>
      <c r="B19" s="61" t="s">
        <v>654</v>
      </c>
      <c r="C19" s="61" t="s">
        <v>473</v>
      </c>
      <c r="D19" s="61" t="s">
        <v>469</v>
      </c>
      <c r="E19" t="s">
        <v>684</v>
      </c>
      <c r="F19" t="s">
        <v>1032</v>
      </c>
      <c r="G19" t="s">
        <v>1426</v>
      </c>
    </row>
    <row r="20" spans="1:7" x14ac:dyDescent="0.2">
      <c r="A20" t="s">
        <v>1033</v>
      </c>
      <c r="B20" s="61" t="s">
        <v>654</v>
      </c>
      <c r="C20" s="61" t="s">
        <v>474</v>
      </c>
      <c r="D20" s="61" t="s">
        <v>469</v>
      </c>
      <c r="E20" t="s">
        <v>685</v>
      </c>
      <c r="F20" t="s">
        <v>1033</v>
      </c>
      <c r="G20" t="s">
        <v>1426</v>
      </c>
    </row>
    <row r="21" spans="1:7" x14ac:dyDescent="0.2">
      <c r="A21" t="s">
        <v>1034</v>
      </c>
      <c r="B21" s="61" t="s">
        <v>654</v>
      </c>
      <c r="C21" s="61" t="s">
        <v>475</v>
      </c>
      <c r="D21" s="61" t="s">
        <v>469</v>
      </c>
      <c r="E21" t="s">
        <v>686</v>
      </c>
      <c r="F21" t="s">
        <v>1034</v>
      </c>
      <c r="G21" t="s">
        <v>1426</v>
      </c>
    </row>
    <row r="22" spans="1:7" x14ac:dyDescent="0.2">
      <c r="A22" t="s">
        <v>1035</v>
      </c>
      <c r="B22" s="61" t="s">
        <v>654</v>
      </c>
      <c r="C22" s="61" t="s">
        <v>476</v>
      </c>
      <c r="D22" s="61" t="s">
        <v>469</v>
      </c>
      <c r="E22" t="s">
        <v>687</v>
      </c>
      <c r="F22" t="s">
        <v>1035</v>
      </c>
      <c r="G22" t="s">
        <v>1426</v>
      </c>
    </row>
    <row r="23" spans="1:7" x14ac:dyDescent="0.2">
      <c r="A23" t="s">
        <v>1427</v>
      </c>
      <c r="B23" s="61" t="s">
        <v>654</v>
      </c>
      <c r="C23" s="61" t="s">
        <v>478</v>
      </c>
      <c r="D23" s="61" t="s">
        <v>477</v>
      </c>
      <c r="E23" t="s">
        <v>688</v>
      </c>
      <c r="F23" t="s">
        <v>1427</v>
      </c>
      <c r="G23" t="s">
        <v>1426</v>
      </c>
    </row>
    <row r="24" spans="1:7" x14ac:dyDescent="0.2">
      <c r="A24" t="s">
        <v>1428</v>
      </c>
      <c r="B24" s="61" t="s">
        <v>654</v>
      </c>
      <c r="C24" s="61" t="s">
        <v>479</v>
      </c>
      <c r="D24" s="61" t="s">
        <v>477</v>
      </c>
      <c r="E24" t="s">
        <v>689</v>
      </c>
      <c r="F24" t="s">
        <v>1428</v>
      </c>
      <c r="G24" t="s">
        <v>1426</v>
      </c>
    </row>
    <row r="25" spans="1:7" x14ac:dyDescent="0.2">
      <c r="A25" t="s">
        <v>1429</v>
      </c>
      <c r="B25" s="61" t="s">
        <v>654</v>
      </c>
      <c r="C25" s="61" t="s">
        <v>690</v>
      </c>
      <c r="D25" s="61" t="s">
        <v>477</v>
      </c>
      <c r="E25" t="s">
        <v>691</v>
      </c>
      <c r="F25" t="s">
        <v>1429</v>
      </c>
      <c r="G25" t="s">
        <v>1426</v>
      </c>
    </row>
    <row r="26" spans="1:7" x14ac:dyDescent="0.2">
      <c r="A26" t="s">
        <v>1430</v>
      </c>
      <c r="B26" s="61" t="s">
        <v>654</v>
      </c>
      <c r="C26" s="61" t="s">
        <v>692</v>
      </c>
      <c r="D26" s="61" t="s">
        <v>477</v>
      </c>
      <c r="E26" t="s">
        <v>693</v>
      </c>
      <c r="F26" t="s">
        <v>1430</v>
      </c>
      <c r="G26" t="s">
        <v>1426</v>
      </c>
    </row>
    <row r="27" spans="1:7" x14ac:dyDescent="0.2">
      <c r="A27" t="s">
        <v>1431</v>
      </c>
      <c r="B27" s="61" t="s">
        <v>654</v>
      </c>
      <c r="C27" s="61" t="s">
        <v>694</v>
      </c>
      <c r="D27" s="61" t="s">
        <v>477</v>
      </c>
      <c r="E27" t="s">
        <v>695</v>
      </c>
      <c r="F27" t="s">
        <v>1431</v>
      </c>
      <c r="G27" t="s">
        <v>1426</v>
      </c>
    </row>
    <row r="28" spans="1:7" x14ac:dyDescent="0.2">
      <c r="A28" t="s">
        <v>1432</v>
      </c>
      <c r="B28" s="61" t="s">
        <v>654</v>
      </c>
      <c r="C28" s="61" t="s">
        <v>696</v>
      </c>
      <c r="D28" s="61" t="s">
        <v>477</v>
      </c>
      <c r="E28" t="s">
        <v>697</v>
      </c>
      <c r="F28" t="s">
        <v>1432</v>
      </c>
      <c r="G28" t="s">
        <v>1426</v>
      </c>
    </row>
    <row r="29" spans="1:7" x14ac:dyDescent="0.2">
      <c r="A29" t="s">
        <v>1433</v>
      </c>
      <c r="B29" s="61" t="s">
        <v>654</v>
      </c>
      <c r="C29" s="61" t="s">
        <v>698</v>
      </c>
      <c r="D29" s="61" t="s">
        <v>477</v>
      </c>
      <c r="E29" t="s">
        <v>699</v>
      </c>
      <c r="F29" t="s">
        <v>1433</v>
      </c>
      <c r="G29" t="s">
        <v>1426</v>
      </c>
    </row>
    <row r="30" spans="1:7" x14ac:dyDescent="0.2">
      <c r="A30" t="s">
        <v>1434</v>
      </c>
      <c r="B30" s="61" t="s">
        <v>654</v>
      </c>
      <c r="C30" s="61" t="s">
        <v>700</v>
      </c>
      <c r="D30" s="61" t="s">
        <v>477</v>
      </c>
      <c r="E30" t="s">
        <v>701</v>
      </c>
      <c r="F30" t="s">
        <v>1434</v>
      </c>
      <c r="G30" t="s">
        <v>1426</v>
      </c>
    </row>
    <row r="31" spans="1:7" x14ac:dyDescent="0.2">
      <c r="A31" t="s">
        <v>1435</v>
      </c>
      <c r="B31" s="61" t="s">
        <v>654</v>
      </c>
      <c r="C31" s="61" t="s">
        <v>702</v>
      </c>
      <c r="D31" s="61" t="s">
        <v>477</v>
      </c>
      <c r="E31" t="s">
        <v>703</v>
      </c>
      <c r="F31" t="s">
        <v>1435</v>
      </c>
      <c r="G31" t="s">
        <v>1426</v>
      </c>
    </row>
    <row r="32" spans="1:7" x14ac:dyDescent="0.2">
      <c r="A32" t="s">
        <v>1037</v>
      </c>
      <c r="B32" s="61" t="s">
        <v>654</v>
      </c>
      <c r="C32" s="61" t="s">
        <v>704</v>
      </c>
      <c r="D32" s="61" t="s">
        <v>705</v>
      </c>
      <c r="E32" t="s">
        <v>706</v>
      </c>
      <c r="F32" t="s">
        <v>1037</v>
      </c>
      <c r="G32" t="s">
        <v>1426</v>
      </c>
    </row>
    <row r="33" spans="1:7" x14ac:dyDescent="0.2">
      <c r="A33" t="s">
        <v>1038</v>
      </c>
      <c r="B33" s="61" t="s">
        <v>654</v>
      </c>
      <c r="C33" s="61" t="s">
        <v>481</v>
      </c>
      <c r="D33" s="61" t="s">
        <v>480</v>
      </c>
      <c r="E33" t="s">
        <v>707</v>
      </c>
      <c r="F33" t="s">
        <v>1038</v>
      </c>
      <c r="G33" t="s">
        <v>1426</v>
      </c>
    </row>
    <row r="34" spans="1:7" x14ac:dyDescent="0.2">
      <c r="A34" t="s">
        <v>1039</v>
      </c>
      <c r="B34" s="61" t="s">
        <v>654</v>
      </c>
      <c r="C34" s="61" t="s">
        <v>482</v>
      </c>
      <c r="D34" s="61" t="s">
        <v>480</v>
      </c>
      <c r="E34" t="s">
        <v>708</v>
      </c>
      <c r="F34" t="s">
        <v>1039</v>
      </c>
      <c r="G34" t="s">
        <v>1426</v>
      </c>
    </row>
    <row r="35" spans="1:7" x14ac:dyDescent="0.2">
      <c r="A35" t="s">
        <v>1040</v>
      </c>
      <c r="B35" s="61" t="s">
        <v>654</v>
      </c>
      <c r="C35" s="61" t="s">
        <v>483</v>
      </c>
      <c r="D35" s="61" t="s">
        <v>480</v>
      </c>
      <c r="E35" t="s">
        <v>709</v>
      </c>
      <c r="F35" t="s">
        <v>1040</v>
      </c>
      <c r="G35" t="s">
        <v>1426</v>
      </c>
    </row>
    <row r="36" spans="1:7" x14ac:dyDescent="0.2">
      <c r="A36" t="s">
        <v>1041</v>
      </c>
      <c r="B36" s="61" t="s">
        <v>654</v>
      </c>
      <c r="C36" s="61" t="s">
        <v>484</v>
      </c>
      <c r="D36" s="61" t="s">
        <v>480</v>
      </c>
      <c r="E36" t="s">
        <v>710</v>
      </c>
      <c r="F36" t="s">
        <v>1041</v>
      </c>
      <c r="G36" t="s">
        <v>1426</v>
      </c>
    </row>
    <row r="37" spans="1:7" x14ac:dyDescent="0.2">
      <c r="A37" t="s">
        <v>1042</v>
      </c>
      <c r="B37" s="61" t="s">
        <v>654</v>
      </c>
      <c r="C37" s="61" t="s">
        <v>485</v>
      </c>
      <c r="D37" s="61" t="s">
        <v>480</v>
      </c>
      <c r="E37" t="s">
        <v>711</v>
      </c>
      <c r="F37" t="s">
        <v>1042</v>
      </c>
      <c r="G37" t="s">
        <v>1426</v>
      </c>
    </row>
    <row r="38" spans="1:7" x14ac:dyDescent="0.2">
      <c r="A38" t="s">
        <v>1043</v>
      </c>
      <c r="B38" s="61" t="s">
        <v>654</v>
      </c>
      <c r="C38" s="61" t="s">
        <v>486</v>
      </c>
      <c r="D38" s="61" t="s">
        <v>480</v>
      </c>
      <c r="E38" t="s">
        <v>712</v>
      </c>
      <c r="F38" t="s">
        <v>1043</v>
      </c>
      <c r="G38" t="s">
        <v>1426</v>
      </c>
    </row>
    <row r="39" spans="1:7" x14ac:dyDescent="0.2">
      <c r="A39" t="s">
        <v>1044</v>
      </c>
      <c r="B39" s="61" t="s">
        <v>654</v>
      </c>
      <c r="C39" s="61" t="s">
        <v>487</v>
      </c>
      <c r="D39" s="61" t="s">
        <v>480</v>
      </c>
      <c r="E39" t="s">
        <v>713</v>
      </c>
      <c r="F39" t="s">
        <v>1044</v>
      </c>
      <c r="G39" t="s">
        <v>1426</v>
      </c>
    </row>
    <row r="40" spans="1:7" x14ac:dyDescent="0.2">
      <c r="A40" t="s">
        <v>1045</v>
      </c>
      <c r="B40" s="61" t="s">
        <v>654</v>
      </c>
      <c r="C40" s="61" t="s">
        <v>488</v>
      </c>
      <c r="D40" s="61" t="s">
        <v>480</v>
      </c>
      <c r="E40" t="s">
        <v>714</v>
      </c>
      <c r="F40" t="s">
        <v>1045</v>
      </c>
      <c r="G40" t="s">
        <v>1426</v>
      </c>
    </row>
    <row r="41" spans="1:7" x14ac:dyDescent="0.2">
      <c r="A41" t="s">
        <v>1046</v>
      </c>
      <c r="B41" s="61" t="s">
        <v>654</v>
      </c>
      <c r="C41" s="61" t="s">
        <v>715</v>
      </c>
      <c r="D41" s="61" t="s">
        <v>489</v>
      </c>
      <c r="E41" t="s">
        <v>716</v>
      </c>
      <c r="F41" t="s">
        <v>1046</v>
      </c>
      <c r="G41" t="s">
        <v>1426</v>
      </c>
    </row>
    <row r="42" spans="1:7" x14ac:dyDescent="0.2">
      <c r="A42" t="s">
        <v>1047</v>
      </c>
      <c r="B42" s="61" t="s">
        <v>654</v>
      </c>
      <c r="C42" s="61" t="s">
        <v>491</v>
      </c>
      <c r="D42" s="61" t="s">
        <v>490</v>
      </c>
      <c r="E42" t="s">
        <v>717</v>
      </c>
      <c r="F42" t="s">
        <v>1047</v>
      </c>
      <c r="G42" t="s">
        <v>1426</v>
      </c>
    </row>
    <row r="43" spans="1:7" x14ac:dyDescent="0.2">
      <c r="A43" t="s">
        <v>1048</v>
      </c>
      <c r="B43" s="61" t="s">
        <v>654</v>
      </c>
      <c r="C43" s="61" t="s">
        <v>492</v>
      </c>
      <c r="D43" s="61" t="s">
        <v>490</v>
      </c>
      <c r="E43" t="s">
        <v>718</v>
      </c>
      <c r="F43" t="s">
        <v>1048</v>
      </c>
      <c r="G43" t="s">
        <v>1426</v>
      </c>
    </row>
    <row r="44" spans="1:7" x14ac:dyDescent="0.2">
      <c r="A44" t="s">
        <v>1049</v>
      </c>
      <c r="B44" s="61" t="s">
        <v>654</v>
      </c>
      <c r="C44" s="61" t="s">
        <v>493</v>
      </c>
      <c r="D44" s="61" t="s">
        <v>490</v>
      </c>
      <c r="E44" t="s">
        <v>719</v>
      </c>
      <c r="F44" t="s">
        <v>1049</v>
      </c>
      <c r="G44" t="s">
        <v>1426</v>
      </c>
    </row>
    <row r="45" spans="1:7" x14ac:dyDescent="0.2">
      <c r="A45" t="s">
        <v>1050</v>
      </c>
      <c r="B45" s="61" t="s">
        <v>654</v>
      </c>
      <c r="C45" s="61" t="s">
        <v>494</v>
      </c>
      <c r="D45" s="61" t="s">
        <v>490</v>
      </c>
      <c r="E45" t="s">
        <v>720</v>
      </c>
      <c r="F45" t="s">
        <v>1050</v>
      </c>
      <c r="G45" t="s">
        <v>1426</v>
      </c>
    </row>
    <row r="46" spans="1:7" x14ac:dyDescent="0.2">
      <c r="A46" t="s">
        <v>1051</v>
      </c>
      <c r="B46" s="61" t="s">
        <v>654</v>
      </c>
      <c r="C46" s="61" t="s">
        <v>721</v>
      </c>
      <c r="D46" s="61" t="s">
        <v>495</v>
      </c>
      <c r="E46" t="s">
        <v>722</v>
      </c>
      <c r="F46" t="s">
        <v>1051</v>
      </c>
      <c r="G46" t="s">
        <v>1426</v>
      </c>
    </row>
    <row r="47" spans="1:7" x14ac:dyDescent="0.2">
      <c r="A47" t="s">
        <v>1436</v>
      </c>
      <c r="B47" s="61" t="s">
        <v>654</v>
      </c>
      <c r="C47" s="61" t="s">
        <v>723</v>
      </c>
      <c r="D47" s="61" t="s">
        <v>185</v>
      </c>
      <c r="E47" t="s">
        <v>724</v>
      </c>
      <c r="F47" t="s">
        <v>1436</v>
      </c>
      <c r="G47" t="s">
        <v>1437</v>
      </c>
    </row>
    <row r="48" spans="1:7" x14ac:dyDescent="0.2">
      <c r="A48" t="s">
        <v>1438</v>
      </c>
      <c r="B48" s="61" t="s">
        <v>654</v>
      </c>
      <c r="C48" s="61" t="s">
        <v>725</v>
      </c>
      <c r="D48" s="61" t="s">
        <v>177</v>
      </c>
      <c r="E48" t="s">
        <v>726</v>
      </c>
      <c r="F48" t="s">
        <v>1438</v>
      </c>
      <c r="G48" s="61" t="s">
        <v>1439</v>
      </c>
    </row>
    <row r="49" spans="1:7" x14ac:dyDescent="0.2">
      <c r="A49" t="s">
        <v>1440</v>
      </c>
      <c r="B49" s="61" t="s">
        <v>654</v>
      </c>
      <c r="C49" s="61" t="s">
        <v>727</v>
      </c>
      <c r="D49" s="61" t="s">
        <v>177</v>
      </c>
      <c r="E49" t="s">
        <v>728</v>
      </c>
      <c r="F49" t="s">
        <v>1440</v>
      </c>
      <c r="G49" s="61" t="s">
        <v>1439</v>
      </c>
    </row>
    <row r="50" spans="1:7" x14ac:dyDescent="0.2">
      <c r="A50" t="s">
        <v>1441</v>
      </c>
      <c r="B50" s="61" t="s">
        <v>654</v>
      </c>
      <c r="C50" s="61" t="s">
        <v>729</v>
      </c>
      <c r="D50" s="61" t="s">
        <v>178</v>
      </c>
      <c r="E50" t="s">
        <v>730</v>
      </c>
      <c r="F50" t="s">
        <v>1441</v>
      </c>
      <c r="G50" s="61" t="s">
        <v>1439</v>
      </c>
    </row>
    <row r="51" spans="1:7" x14ac:dyDescent="0.2">
      <c r="A51" t="s">
        <v>1442</v>
      </c>
      <c r="B51" s="61" t="s">
        <v>654</v>
      </c>
      <c r="C51" s="61" t="s">
        <v>731</v>
      </c>
      <c r="D51" s="61" t="s">
        <v>178</v>
      </c>
      <c r="E51" t="s">
        <v>732</v>
      </c>
      <c r="F51" t="s">
        <v>1442</v>
      </c>
      <c r="G51" s="61" t="s">
        <v>1439</v>
      </c>
    </row>
    <row r="52" spans="1:7" x14ac:dyDescent="0.2">
      <c r="A52" t="s">
        <v>1443</v>
      </c>
      <c r="B52" s="61" t="s">
        <v>654</v>
      </c>
      <c r="C52" s="61" t="s">
        <v>733</v>
      </c>
      <c r="D52" s="61" t="s">
        <v>178</v>
      </c>
      <c r="E52" t="s">
        <v>734</v>
      </c>
      <c r="F52" t="s">
        <v>1443</v>
      </c>
      <c r="G52" s="61" t="s">
        <v>1439</v>
      </c>
    </row>
    <row r="53" spans="1:7" x14ac:dyDescent="0.2">
      <c r="A53" t="s">
        <v>1444</v>
      </c>
      <c r="B53" s="61" t="s">
        <v>654</v>
      </c>
      <c r="C53" s="61" t="s">
        <v>735</v>
      </c>
      <c r="D53" s="61" t="s">
        <v>178</v>
      </c>
      <c r="E53" t="s">
        <v>736</v>
      </c>
      <c r="F53" t="s">
        <v>1444</v>
      </c>
      <c r="G53" s="61" t="s">
        <v>1439</v>
      </c>
    </row>
    <row r="54" spans="1:7" x14ac:dyDescent="0.2">
      <c r="A54" t="s">
        <v>1445</v>
      </c>
      <c r="B54" s="61" t="s">
        <v>654</v>
      </c>
      <c r="C54" s="61" t="s">
        <v>737</v>
      </c>
      <c r="D54" s="61" t="s">
        <v>178</v>
      </c>
      <c r="E54" t="s">
        <v>738</v>
      </c>
      <c r="F54" t="s">
        <v>1445</v>
      </c>
      <c r="G54" s="61" t="s">
        <v>1439</v>
      </c>
    </row>
    <row r="55" spans="1:7" x14ac:dyDescent="0.2">
      <c r="A55" t="s">
        <v>1446</v>
      </c>
      <c r="B55" s="61" t="s">
        <v>654</v>
      </c>
      <c r="C55" s="61" t="s">
        <v>739</v>
      </c>
      <c r="D55" s="61" t="s">
        <v>178</v>
      </c>
      <c r="E55" t="s">
        <v>740</v>
      </c>
      <c r="F55" t="s">
        <v>1446</v>
      </c>
      <c r="G55" s="61" t="s">
        <v>1439</v>
      </c>
    </row>
    <row r="56" spans="1:7" x14ac:dyDescent="0.2">
      <c r="A56" t="s">
        <v>1447</v>
      </c>
      <c r="B56" s="61" t="s">
        <v>654</v>
      </c>
      <c r="C56" s="61" t="s">
        <v>741</v>
      </c>
      <c r="D56" s="61" t="s">
        <v>497</v>
      </c>
      <c r="E56" t="s">
        <v>742</v>
      </c>
      <c r="F56" t="s">
        <v>1447</v>
      </c>
      <c r="G56" t="s">
        <v>1448</v>
      </c>
    </row>
    <row r="57" spans="1:7" x14ac:dyDescent="0.2">
      <c r="A57" t="s">
        <v>1053</v>
      </c>
      <c r="B57" s="61" t="s">
        <v>654</v>
      </c>
      <c r="C57" s="61" t="s">
        <v>743</v>
      </c>
      <c r="D57" s="61" t="s">
        <v>498</v>
      </c>
      <c r="E57" t="s">
        <v>744</v>
      </c>
      <c r="F57" t="s">
        <v>1053</v>
      </c>
      <c r="G57" t="s">
        <v>1448</v>
      </c>
    </row>
    <row r="58" spans="1:7" x14ac:dyDescent="0.2">
      <c r="A58" t="s">
        <v>1054</v>
      </c>
      <c r="B58" s="61" t="s">
        <v>654</v>
      </c>
      <c r="C58" s="61" t="s">
        <v>745</v>
      </c>
      <c r="D58" s="61" t="s">
        <v>499</v>
      </c>
      <c r="E58" t="s">
        <v>746</v>
      </c>
      <c r="F58" t="s">
        <v>1054</v>
      </c>
      <c r="G58" t="s">
        <v>1448</v>
      </c>
    </row>
    <row r="59" spans="1:7" x14ac:dyDescent="0.2">
      <c r="A59" t="s">
        <v>1055</v>
      </c>
      <c r="B59" s="61" t="s">
        <v>654</v>
      </c>
      <c r="C59" s="61" t="s">
        <v>747</v>
      </c>
      <c r="D59" s="61" t="s">
        <v>500</v>
      </c>
      <c r="E59" t="s">
        <v>748</v>
      </c>
      <c r="F59" t="s">
        <v>1055</v>
      </c>
      <c r="G59" t="s">
        <v>1448</v>
      </c>
    </row>
    <row r="60" spans="1:7" x14ac:dyDescent="0.2">
      <c r="A60" t="s">
        <v>1061</v>
      </c>
      <c r="B60" s="61" t="s">
        <v>654</v>
      </c>
      <c r="C60" s="61" t="s">
        <v>749</v>
      </c>
      <c r="D60" s="61" t="s">
        <v>508</v>
      </c>
      <c r="E60" t="s">
        <v>750</v>
      </c>
      <c r="F60" t="s">
        <v>1061</v>
      </c>
      <c r="G60" t="s">
        <v>1449</v>
      </c>
    </row>
    <row r="61" spans="1:7" x14ac:dyDescent="0.2">
      <c r="A61" t="s">
        <v>1062</v>
      </c>
      <c r="B61" s="61" t="s">
        <v>654</v>
      </c>
      <c r="C61" s="61" t="s">
        <v>751</v>
      </c>
      <c r="D61" s="61" t="s">
        <v>509</v>
      </c>
      <c r="E61" t="s">
        <v>752</v>
      </c>
      <c r="F61" t="s">
        <v>1062</v>
      </c>
      <c r="G61" t="s">
        <v>1449</v>
      </c>
    </row>
    <row r="62" spans="1:7" x14ac:dyDescent="0.2">
      <c r="A62" t="s">
        <v>1118</v>
      </c>
      <c r="B62" s="61" t="s">
        <v>654</v>
      </c>
      <c r="C62" s="61" t="s">
        <v>753</v>
      </c>
      <c r="D62" s="61" t="s">
        <v>156</v>
      </c>
      <c r="E62" t="s">
        <v>754</v>
      </c>
      <c r="F62" t="s">
        <v>1118</v>
      </c>
      <c r="G62" t="s">
        <v>1449</v>
      </c>
    </row>
    <row r="63" spans="1:7" x14ac:dyDescent="0.2">
      <c r="A63" t="s">
        <v>1185</v>
      </c>
      <c r="B63" s="61" t="s">
        <v>654</v>
      </c>
      <c r="C63" s="61" t="s">
        <v>755</v>
      </c>
      <c r="D63" s="61" t="s">
        <v>242</v>
      </c>
      <c r="E63" t="s">
        <v>756</v>
      </c>
      <c r="F63" t="s">
        <v>1185</v>
      </c>
      <c r="G63" t="s">
        <v>1450</v>
      </c>
    </row>
    <row r="64" spans="1:7" x14ac:dyDescent="0.2">
      <c r="A64" t="s">
        <v>1279</v>
      </c>
      <c r="B64" s="61" t="s">
        <v>654</v>
      </c>
      <c r="C64" s="61" t="s">
        <v>757</v>
      </c>
      <c r="D64" s="61" t="s">
        <v>350</v>
      </c>
      <c r="E64" t="s">
        <v>758</v>
      </c>
      <c r="F64" t="s">
        <v>1279</v>
      </c>
      <c r="G64" t="s">
        <v>1450</v>
      </c>
    </row>
    <row r="65" spans="1:7" x14ac:dyDescent="0.2">
      <c r="A65" t="s">
        <v>1281</v>
      </c>
      <c r="B65" s="61" t="s">
        <v>654</v>
      </c>
      <c r="C65" s="61" t="s">
        <v>352</v>
      </c>
      <c r="D65" s="61" t="s">
        <v>759</v>
      </c>
      <c r="E65" t="s">
        <v>760</v>
      </c>
      <c r="F65" t="s">
        <v>1281</v>
      </c>
      <c r="G65" t="s">
        <v>1450</v>
      </c>
    </row>
    <row r="66" spans="1:7" x14ac:dyDescent="0.2">
      <c r="A66" t="s">
        <v>1451</v>
      </c>
      <c r="B66" s="61" t="s">
        <v>654</v>
      </c>
      <c r="C66" s="61" t="s">
        <v>354</v>
      </c>
      <c r="D66" s="61" t="s">
        <v>759</v>
      </c>
      <c r="E66" t="s">
        <v>761</v>
      </c>
      <c r="F66" t="s">
        <v>1451</v>
      </c>
      <c r="G66" t="s">
        <v>1450</v>
      </c>
    </row>
    <row r="67" spans="1:7" x14ac:dyDescent="0.2">
      <c r="A67" t="s">
        <v>1452</v>
      </c>
      <c r="B67" s="61" t="s">
        <v>654</v>
      </c>
      <c r="C67" s="61" t="s">
        <v>762</v>
      </c>
      <c r="D67" s="61" t="s">
        <v>530</v>
      </c>
      <c r="E67" t="s">
        <v>763</v>
      </c>
      <c r="F67" t="s">
        <v>1452</v>
      </c>
      <c r="G67" t="s">
        <v>1450</v>
      </c>
    </row>
    <row r="68" spans="1:7" x14ac:dyDescent="0.2">
      <c r="A68" t="s">
        <v>1351</v>
      </c>
      <c r="B68" s="61" t="s">
        <v>654</v>
      </c>
      <c r="C68" s="61" t="s">
        <v>391</v>
      </c>
      <c r="D68" s="61" t="s">
        <v>386</v>
      </c>
      <c r="E68" t="s">
        <v>764</v>
      </c>
      <c r="F68" t="s">
        <v>1351</v>
      </c>
      <c r="G68" t="s">
        <v>1450</v>
      </c>
    </row>
    <row r="69" spans="1:7" x14ac:dyDescent="0.2">
      <c r="A69" t="s">
        <v>1453</v>
      </c>
      <c r="B69" s="61" t="s">
        <v>654</v>
      </c>
      <c r="C69" s="61" t="s">
        <v>765</v>
      </c>
      <c r="D69" s="61" t="s">
        <v>338</v>
      </c>
      <c r="E69" t="s">
        <v>766</v>
      </c>
      <c r="F69" t="s">
        <v>1453</v>
      </c>
      <c r="G69" s="61" t="s">
        <v>1454</v>
      </c>
    </row>
    <row r="70" spans="1:7" x14ac:dyDescent="0.2">
      <c r="A70" t="s">
        <v>1455</v>
      </c>
      <c r="B70" s="61" t="s">
        <v>654</v>
      </c>
      <c r="C70" s="61" t="s">
        <v>767</v>
      </c>
      <c r="D70" s="61" t="s">
        <v>338</v>
      </c>
      <c r="E70" t="s">
        <v>768</v>
      </c>
      <c r="F70" t="s">
        <v>1455</v>
      </c>
      <c r="G70" s="61" t="s">
        <v>1454</v>
      </c>
    </row>
    <row r="71" spans="1:7" x14ac:dyDescent="0.2">
      <c r="A71" t="s">
        <v>1272</v>
      </c>
      <c r="B71" s="61" t="s">
        <v>654</v>
      </c>
      <c r="C71" s="61" t="s">
        <v>769</v>
      </c>
      <c r="D71" s="61" t="s">
        <v>338</v>
      </c>
      <c r="E71" t="s">
        <v>770</v>
      </c>
      <c r="F71" t="s">
        <v>1272</v>
      </c>
      <c r="G71" s="61" t="s">
        <v>1454</v>
      </c>
    </row>
    <row r="72" spans="1:7" x14ac:dyDescent="0.2">
      <c r="A72" t="s">
        <v>1273</v>
      </c>
      <c r="B72" s="61" t="s">
        <v>654</v>
      </c>
      <c r="C72" s="61" t="s">
        <v>771</v>
      </c>
      <c r="D72" s="61" t="s">
        <v>339</v>
      </c>
      <c r="E72" t="s">
        <v>772</v>
      </c>
      <c r="F72" t="s">
        <v>1273</v>
      </c>
      <c r="G72" s="61" t="s">
        <v>1454</v>
      </c>
    </row>
    <row r="73" spans="1:7" x14ac:dyDescent="0.2">
      <c r="A73" t="s">
        <v>1456</v>
      </c>
      <c r="B73" s="61" t="s">
        <v>654</v>
      </c>
      <c r="C73" s="61" t="s">
        <v>773</v>
      </c>
      <c r="D73" s="61" t="s">
        <v>339</v>
      </c>
      <c r="E73" t="s">
        <v>774</v>
      </c>
      <c r="F73" t="s">
        <v>1456</v>
      </c>
      <c r="G73" s="61" t="s">
        <v>1454</v>
      </c>
    </row>
    <row r="74" spans="1:7" x14ac:dyDescent="0.2">
      <c r="A74" t="s">
        <v>1284</v>
      </c>
      <c r="B74" s="61" t="s">
        <v>654</v>
      </c>
      <c r="C74" s="61" t="s">
        <v>775</v>
      </c>
      <c r="D74" s="61" t="s">
        <v>531</v>
      </c>
      <c r="E74" t="s">
        <v>776</v>
      </c>
      <c r="F74" t="s">
        <v>1284</v>
      </c>
      <c r="G74" s="61" t="s">
        <v>1454</v>
      </c>
    </row>
    <row r="75" spans="1:7" x14ac:dyDescent="0.2">
      <c r="A75" t="s">
        <v>1285</v>
      </c>
      <c r="B75" s="61" t="s">
        <v>654</v>
      </c>
      <c r="C75" s="61" t="s">
        <v>777</v>
      </c>
      <c r="D75" s="61" t="s">
        <v>532</v>
      </c>
      <c r="E75" t="s">
        <v>778</v>
      </c>
      <c r="F75" t="s">
        <v>1285</v>
      </c>
      <c r="G75" s="61" t="s">
        <v>1454</v>
      </c>
    </row>
    <row r="76" spans="1:7" x14ac:dyDescent="0.2">
      <c r="A76" t="s">
        <v>1342</v>
      </c>
      <c r="B76" s="61" t="s">
        <v>654</v>
      </c>
      <c r="C76" s="61" t="s">
        <v>380</v>
      </c>
      <c r="D76" s="61" t="s">
        <v>779</v>
      </c>
      <c r="E76" t="s">
        <v>780</v>
      </c>
      <c r="F76" t="s">
        <v>1342</v>
      </c>
      <c r="G76" s="61" t="s">
        <v>1454</v>
      </c>
    </row>
    <row r="77" spans="1:7" x14ac:dyDescent="0.2">
      <c r="A77" t="s">
        <v>1457</v>
      </c>
      <c r="B77" s="61" t="s">
        <v>654</v>
      </c>
      <c r="C77" s="61" t="s">
        <v>381</v>
      </c>
      <c r="D77" s="61" t="s">
        <v>779</v>
      </c>
      <c r="E77" t="s">
        <v>781</v>
      </c>
      <c r="F77" t="s">
        <v>1457</v>
      </c>
      <c r="G77" s="61" t="s">
        <v>1454</v>
      </c>
    </row>
    <row r="78" spans="1:7" x14ac:dyDescent="0.2">
      <c r="A78" t="s">
        <v>1275</v>
      </c>
      <c r="B78" s="61" t="s">
        <v>654</v>
      </c>
      <c r="C78" s="61" t="s">
        <v>782</v>
      </c>
      <c r="D78" s="61" t="s">
        <v>341</v>
      </c>
      <c r="E78" t="s">
        <v>783</v>
      </c>
      <c r="F78" t="s">
        <v>1275</v>
      </c>
      <c r="G78" t="s">
        <v>1458</v>
      </c>
    </row>
    <row r="79" spans="1:7" x14ac:dyDescent="0.2">
      <c r="A79" t="s">
        <v>1276</v>
      </c>
      <c r="B79" s="61" t="s">
        <v>654</v>
      </c>
      <c r="C79" s="61" t="s">
        <v>784</v>
      </c>
      <c r="D79" s="61" t="s">
        <v>343</v>
      </c>
      <c r="E79" t="s">
        <v>785</v>
      </c>
      <c r="F79" t="s">
        <v>1276</v>
      </c>
      <c r="G79" t="s">
        <v>1458</v>
      </c>
    </row>
    <row r="80" spans="1:7" x14ac:dyDescent="0.2">
      <c r="A80" t="s">
        <v>1277</v>
      </c>
      <c r="B80" s="61" t="s">
        <v>654</v>
      </c>
      <c r="C80" s="61" t="s">
        <v>786</v>
      </c>
      <c r="D80" s="61" t="s">
        <v>345</v>
      </c>
      <c r="E80" t="s">
        <v>787</v>
      </c>
      <c r="F80" t="s">
        <v>1277</v>
      </c>
      <c r="G80" t="s">
        <v>1458</v>
      </c>
    </row>
    <row r="81" spans="1:7" x14ac:dyDescent="0.2">
      <c r="A81" t="s">
        <v>1278</v>
      </c>
      <c r="B81" s="61" t="s">
        <v>654</v>
      </c>
      <c r="C81" s="61" t="s">
        <v>788</v>
      </c>
      <c r="D81" s="61" t="s">
        <v>347</v>
      </c>
      <c r="E81" t="s">
        <v>789</v>
      </c>
      <c r="F81" t="s">
        <v>1278</v>
      </c>
      <c r="G81" t="s">
        <v>1458</v>
      </c>
    </row>
    <row r="82" spans="1:7" x14ac:dyDescent="0.2">
      <c r="A82" t="s">
        <v>1459</v>
      </c>
      <c r="B82" s="61" t="s">
        <v>654</v>
      </c>
      <c r="C82" s="61" t="s">
        <v>790</v>
      </c>
      <c r="D82" s="61" t="s">
        <v>530</v>
      </c>
      <c r="E82" t="s">
        <v>791</v>
      </c>
      <c r="F82" t="s">
        <v>1459</v>
      </c>
      <c r="G82" t="s">
        <v>1458</v>
      </c>
    </row>
    <row r="83" spans="1:7" x14ac:dyDescent="0.2">
      <c r="A83" t="s">
        <v>1460</v>
      </c>
      <c r="B83" s="61" t="s">
        <v>654</v>
      </c>
      <c r="C83" s="61" t="s">
        <v>792</v>
      </c>
      <c r="D83" s="61" t="s">
        <v>530</v>
      </c>
      <c r="E83" t="s">
        <v>793</v>
      </c>
      <c r="F83" t="s">
        <v>1460</v>
      </c>
      <c r="G83" t="s">
        <v>1458</v>
      </c>
    </row>
    <row r="84" spans="1:7" x14ac:dyDescent="0.2">
      <c r="A84" t="s">
        <v>1350</v>
      </c>
      <c r="B84" s="61" t="s">
        <v>654</v>
      </c>
      <c r="C84" s="61" t="s">
        <v>390</v>
      </c>
      <c r="D84" s="61" t="s">
        <v>386</v>
      </c>
      <c r="E84" t="s">
        <v>794</v>
      </c>
      <c r="F84" t="s">
        <v>1350</v>
      </c>
      <c r="G84" t="s">
        <v>1458</v>
      </c>
    </row>
    <row r="85" spans="1:7" x14ac:dyDescent="0.2">
      <c r="A85" t="s">
        <v>1179</v>
      </c>
      <c r="B85" s="61" t="s">
        <v>654</v>
      </c>
      <c r="C85" s="61" t="s">
        <v>795</v>
      </c>
      <c r="D85" s="61" t="s">
        <v>231</v>
      </c>
      <c r="E85" t="s">
        <v>796</v>
      </c>
      <c r="F85" t="s">
        <v>1179</v>
      </c>
      <c r="G85" t="s">
        <v>1461</v>
      </c>
    </row>
    <row r="86" spans="1:7" x14ac:dyDescent="0.2">
      <c r="A86" t="s">
        <v>1180</v>
      </c>
      <c r="B86" s="61" t="s">
        <v>654</v>
      </c>
      <c r="C86" s="61" t="s">
        <v>797</v>
      </c>
      <c r="D86" s="61" t="s">
        <v>233</v>
      </c>
      <c r="E86" t="s">
        <v>798</v>
      </c>
      <c r="F86" t="s">
        <v>1180</v>
      </c>
      <c r="G86" t="s">
        <v>1461</v>
      </c>
    </row>
    <row r="87" spans="1:7" x14ac:dyDescent="0.2">
      <c r="A87" t="s">
        <v>1462</v>
      </c>
      <c r="B87" s="61" t="s">
        <v>654</v>
      </c>
      <c r="C87" s="61" t="s">
        <v>799</v>
      </c>
      <c r="D87" s="61" t="s">
        <v>234</v>
      </c>
      <c r="E87" t="s">
        <v>800</v>
      </c>
      <c r="F87" t="s">
        <v>1462</v>
      </c>
      <c r="G87" t="s">
        <v>1461</v>
      </c>
    </row>
    <row r="88" spans="1:7" x14ac:dyDescent="0.2">
      <c r="A88" t="s">
        <v>1181</v>
      </c>
      <c r="B88" s="61" t="s">
        <v>654</v>
      </c>
      <c r="C88" s="61" t="s">
        <v>801</v>
      </c>
      <c r="D88" s="61" t="s">
        <v>234</v>
      </c>
      <c r="E88" t="s">
        <v>802</v>
      </c>
      <c r="F88" t="s">
        <v>1181</v>
      </c>
      <c r="G88" t="s">
        <v>1461</v>
      </c>
    </row>
    <row r="89" spans="1:7" x14ac:dyDescent="0.2">
      <c r="A89" t="s">
        <v>1182</v>
      </c>
      <c r="B89" s="61" t="s">
        <v>654</v>
      </c>
      <c r="C89" s="61" t="s">
        <v>236</v>
      </c>
      <c r="D89" s="61" t="s">
        <v>803</v>
      </c>
      <c r="E89" t="s">
        <v>804</v>
      </c>
      <c r="F89" t="s">
        <v>1182</v>
      </c>
      <c r="G89" t="s">
        <v>1461</v>
      </c>
    </row>
    <row r="90" spans="1:7" x14ac:dyDescent="0.2">
      <c r="A90" t="s">
        <v>1183</v>
      </c>
      <c r="B90" s="61" t="s">
        <v>654</v>
      </c>
      <c r="C90" s="61" t="s">
        <v>238</v>
      </c>
      <c r="D90" s="61" t="s">
        <v>803</v>
      </c>
      <c r="E90" t="s">
        <v>805</v>
      </c>
      <c r="F90" t="s">
        <v>1183</v>
      </c>
      <c r="G90" t="s">
        <v>1461</v>
      </c>
    </row>
    <row r="91" spans="1:7" x14ac:dyDescent="0.2">
      <c r="A91" t="s">
        <v>1184</v>
      </c>
      <c r="B91" s="61" t="s">
        <v>654</v>
      </c>
      <c r="C91" s="61" t="s">
        <v>806</v>
      </c>
      <c r="D91" s="61" t="s">
        <v>240</v>
      </c>
      <c r="E91" t="s">
        <v>807</v>
      </c>
      <c r="F91" t="s">
        <v>1184</v>
      </c>
      <c r="G91" t="s">
        <v>1461</v>
      </c>
    </row>
    <row r="92" spans="1:7" x14ac:dyDescent="0.2">
      <c r="A92" t="s">
        <v>1186</v>
      </c>
      <c r="B92" s="61" t="s">
        <v>654</v>
      </c>
      <c r="C92" s="61" t="s">
        <v>808</v>
      </c>
      <c r="D92" s="61" t="s">
        <v>244</v>
      </c>
      <c r="E92" t="s">
        <v>809</v>
      </c>
      <c r="F92" t="s">
        <v>1186</v>
      </c>
      <c r="G92" t="s">
        <v>1461</v>
      </c>
    </row>
    <row r="93" spans="1:7" x14ac:dyDescent="0.2">
      <c r="A93" t="s">
        <v>1463</v>
      </c>
      <c r="B93" s="61" t="s">
        <v>654</v>
      </c>
      <c r="C93" s="61" t="s">
        <v>810</v>
      </c>
      <c r="D93" s="61" t="s">
        <v>245</v>
      </c>
      <c r="E93" t="s">
        <v>811</v>
      </c>
      <c r="F93" t="s">
        <v>1463</v>
      </c>
      <c r="G93" t="s">
        <v>1461</v>
      </c>
    </row>
    <row r="94" spans="1:7" x14ac:dyDescent="0.2">
      <c r="A94" t="s">
        <v>1187</v>
      </c>
      <c r="B94" s="61" t="s">
        <v>654</v>
      </c>
      <c r="C94" s="61" t="s">
        <v>812</v>
      </c>
      <c r="D94" s="61" t="s">
        <v>245</v>
      </c>
      <c r="E94" t="s">
        <v>813</v>
      </c>
      <c r="F94" t="s">
        <v>1187</v>
      </c>
      <c r="G94" t="s">
        <v>1461</v>
      </c>
    </row>
    <row r="95" spans="1:7" x14ac:dyDescent="0.2">
      <c r="A95" t="s">
        <v>1282</v>
      </c>
      <c r="B95" s="61" t="s">
        <v>654</v>
      </c>
      <c r="C95" s="61" t="s">
        <v>814</v>
      </c>
      <c r="D95" s="61" t="s">
        <v>529</v>
      </c>
      <c r="E95" t="s">
        <v>815</v>
      </c>
      <c r="F95" t="s">
        <v>1282</v>
      </c>
      <c r="G95" s="61" t="s">
        <v>1464</v>
      </c>
    </row>
    <row r="96" spans="1:7" x14ac:dyDescent="0.2">
      <c r="A96" t="s">
        <v>1320</v>
      </c>
      <c r="B96" s="61" t="s">
        <v>654</v>
      </c>
      <c r="C96" s="61" t="s">
        <v>816</v>
      </c>
      <c r="D96" s="61" t="s">
        <v>563</v>
      </c>
      <c r="E96" t="s">
        <v>817</v>
      </c>
      <c r="F96" t="s">
        <v>1320</v>
      </c>
      <c r="G96" s="61" t="s">
        <v>1464</v>
      </c>
    </row>
    <row r="97" spans="1:7" x14ac:dyDescent="0.2">
      <c r="A97" t="s">
        <v>1321</v>
      </c>
      <c r="B97" s="61" t="s">
        <v>654</v>
      </c>
      <c r="C97" s="61" t="s">
        <v>818</v>
      </c>
      <c r="D97" s="61" t="s">
        <v>369</v>
      </c>
      <c r="E97" t="s">
        <v>819</v>
      </c>
      <c r="F97" t="s">
        <v>1321</v>
      </c>
      <c r="G97" s="61" t="s">
        <v>1464</v>
      </c>
    </row>
    <row r="98" spans="1:7" x14ac:dyDescent="0.2">
      <c r="A98" t="s">
        <v>1322</v>
      </c>
      <c r="B98" s="61" t="s">
        <v>654</v>
      </c>
      <c r="C98" s="61" t="s">
        <v>564</v>
      </c>
      <c r="D98" s="61" t="s">
        <v>820</v>
      </c>
      <c r="E98" t="s">
        <v>821</v>
      </c>
      <c r="F98" t="s">
        <v>1322</v>
      </c>
      <c r="G98" s="61" t="s">
        <v>1464</v>
      </c>
    </row>
    <row r="99" spans="1:7" x14ac:dyDescent="0.2">
      <c r="A99" t="s">
        <v>1323</v>
      </c>
      <c r="B99" s="61" t="s">
        <v>654</v>
      </c>
      <c r="C99" s="61" t="s">
        <v>370</v>
      </c>
      <c r="D99" s="61" t="s">
        <v>820</v>
      </c>
      <c r="E99" t="s">
        <v>822</v>
      </c>
      <c r="F99" t="s">
        <v>1323</v>
      </c>
      <c r="G99" s="61" t="s">
        <v>1464</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5A976-E0C4-4E87-AB35-C69FDF7FEBFE}">
  <sheetPr codeName="Sheet12"/>
  <dimension ref="A1:C72"/>
  <sheetViews>
    <sheetView zoomScale="90" zoomScaleNormal="90" workbookViewId="0">
      <selection activeCell="C32" sqref="C32"/>
    </sheetView>
  </sheetViews>
  <sheetFormatPr baseColWidth="10" defaultColWidth="8.83203125" defaultRowHeight="15" x14ac:dyDescent="0.2"/>
  <cols>
    <col min="1" max="1" width="66" customWidth="1"/>
    <col min="2" max="2" width="59.5" hidden="1" customWidth="1"/>
    <col min="3" max="3" width="21.83203125" customWidth="1"/>
  </cols>
  <sheetData>
    <row r="1" spans="1:3" x14ac:dyDescent="0.2">
      <c r="A1" s="62" t="s">
        <v>1028</v>
      </c>
      <c r="C1" s="62" t="s">
        <v>823</v>
      </c>
    </row>
    <row r="2" spans="1:3" x14ac:dyDescent="0.2">
      <c r="A2" t="s">
        <v>1029</v>
      </c>
      <c r="B2" t="s">
        <v>79</v>
      </c>
      <c r="C2" t="s">
        <v>824</v>
      </c>
    </row>
    <row r="3" spans="1:3" x14ac:dyDescent="0.2">
      <c r="A3" t="s">
        <v>1030</v>
      </c>
      <c r="B3" t="s">
        <v>75</v>
      </c>
      <c r="C3" t="s">
        <v>824</v>
      </c>
    </row>
    <row r="4" spans="1:3" x14ac:dyDescent="0.2">
      <c r="A4" t="s">
        <v>1031</v>
      </c>
      <c r="B4" t="s">
        <v>80</v>
      </c>
      <c r="C4" t="s">
        <v>824</v>
      </c>
    </row>
    <row r="5" spans="1:3" x14ac:dyDescent="0.2">
      <c r="A5" t="s">
        <v>1032</v>
      </c>
      <c r="B5" t="s">
        <v>81</v>
      </c>
      <c r="C5" t="s">
        <v>824</v>
      </c>
    </row>
    <row r="6" spans="1:3" x14ac:dyDescent="0.2">
      <c r="A6" t="s">
        <v>1033</v>
      </c>
      <c r="B6" t="s">
        <v>82</v>
      </c>
      <c r="C6" t="s">
        <v>824</v>
      </c>
    </row>
    <row r="7" spans="1:3" x14ac:dyDescent="0.2">
      <c r="A7" t="s">
        <v>1038</v>
      </c>
      <c r="B7" t="s">
        <v>83</v>
      </c>
      <c r="C7" t="s">
        <v>824</v>
      </c>
    </row>
    <row r="8" spans="1:3" x14ac:dyDescent="0.2">
      <c r="A8" t="s">
        <v>1039</v>
      </c>
      <c r="B8" t="s">
        <v>84</v>
      </c>
      <c r="C8" t="s">
        <v>824</v>
      </c>
    </row>
    <row r="9" spans="1:3" x14ac:dyDescent="0.2">
      <c r="A9" t="s">
        <v>1040</v>
      </c>
      <c r="B9" t="s">
        <v>85</v>
      </c>
      <c r="C9" t="s">
        <v>824</v>
      </c>
    </row>
    <row r="10" spans="1:3" x14ac:dyDescent="0.2">
      <c r="A10" t="s">
        <v>1041</v>
      </c>
      <c r="B10" t="s">
        <v>86</v>
      </c>
      <c r="C10" t="s">
        <v>824</v>
      </c>
    </row>
    <row r="11" spans="1:3" x14ac:dyDescent="0.2">
      <c r="A11" t="s">
        <v>1042</v>
      </c>
      <c r="B11" t="s">
        <v>87</v>
      </c>
      <c r="C11" t="s">
        <v>824</v>
      </c>
    </row>
    <row r="12" spans="1:3" x14ac:dyDescent="0.2">
      <c r="A12" t="s">
        <v>1043</v>
      </c>
      <c r="B12" t="s">
        <v>88</v>
      </c>
      <c r="C12" t="s">
        <v>824</v>
      </c>
    </row>
    <row r="13" spans="1:3" x14ac:dyDescent="0.2">
      <c r="A13" t="s">
        <v>1044</v>
      </c>
      <c r="B13" t="s">
        <v>89</v>
      </c>
      <c r="C13" t="s">
        <v>824</v>
      </c>
    </row>
    <row r="14" spans="1:3" x14ac:dyDescent="0.2">
      <c r="A14" t="s">
        <v>1046</v>
      </c>
      <c r="B14" t="s">
        <v>90</v>
      </c>
      <c r="C14" t="s">
        <v>824</v>
      </c>
    </row>
    <row r="15" spans="1:3" x14ac:dyDescent="0.2">
      <c r="A15" t="s">
        <v>1047</v>
      </c>
      <c r="B15" t="s">
        <v>91</v>
      </c>
      <c r="C15" t="s">
        <v>824</v>
      </c>
    </row>
    <row r="16" spans="1:3" x14ac:dyDescent="0.2">
      <c r="A16" t="s">
        <v>1048</v>
      </c>
      <c r="B16" t="s">
        <v>92</v>
      </c>
      <c r="C16" t="s">
        <v>824</v>
      </c>
    </row>
    <row r="17" spans="1:3" x14ac:dyDescent="0.2">
      <c r="A17" t="s">
        <v>1049</v>
      </c>
      <c r="B17" t="s">
        <v>93</v>
      </c>
      <c r="C17" t="s">
        <v>824</v>
      </c>
    </row>
    <row r="18" spans="1:3" x14ac:dyDescent="0.2">
      <c r="A18" t="s">
        <v>1051</v>
      </c>
      <c r="B18" t="s">
        <v>94</v>
      </c>
      <c r="C18" t="s">
        <v>824</v>
      </c>
    </row>
    <row r="19" spans="1:3" x14ac:dyDescent="0.2">
      <c r="A19" t="s">
        <v>1052</v>
      </c>
      <c r="B19" t="s">
        <v>95</v>
      </c>
      <c r="C19" t="s">
        <v>824</v>
      </c>
    </row>
    <row r="20" spans="1:3" x14ac:dyDescent="0.2">
      <c r="A20" t="s">
        <v>1053</v>
      </c>
      <c r="B20" t="s">
        <v>96</v>
      </c>
      <c r="C20" t="s">
        <v>824</v>
      </c>
    </row>
    <row r="21" spans="1:3" x14ac:dyDescent="0.2">
      <c r="A21" t="s">
        <v>1054</v>
      </c>
      <c r="B21" t="s">
        <v>97</v>
      </c>
      <c r="C21" t="s">
        <v>824</v>
      </c>
    </row>
    <row r="22" spans="1:3" x14ac:dyDescent="0.2">
      <c r="A22" t="s">
        <v>1055</v>
      </c>
      <c r="B22" t="s">
        <v>98</v>
      </c>
      <c r="C22" t="s">
        <v>824</v>
      </c>
    </row>
    <row r="23" spans="1:3" x14ac:dyDescent="0.2">
      <c r="B23" t="e">
        <v>#N/A</v>
      </c>
    </row>
    <row r="24" spans="1:3" x14ac:dyDescent="0.2">
      <c r="A24" s="62" t="s">
        <v>1060</v>
      </c>
      <c r="B24" t="e">
        <v>#N/A</v>
      </c>
    </row>
    <row r="25" spans="1:3" x14ac:dyDescent="0.2">
      <c r="A25" t="s">
        <v>1061</v>
      </c>
      <c r="B25" t="s">
        <v>99</v>
      </c>
      <c r="C25" t="s">
        <v>824</v>
      </c>
    </row>
    <row r="26" spans="1:3" x14ac:dyDescent="0.2">
      <c r="A26" t="s">
        <v>1062</v>
      </c>
      <c r="B26" t="s">
        <v>100</v>
      </c>
      <c r="C26" t="s">
        <v>824</v>
      </c>
    </row>
    <row r="27" spans="1:3" x14ac:dyDescent="0.2">
      <c r="A27" t="s">
        <v>1063</v>
      </c>
      <c r="B27" t="s">
        <v>101</v>
      </c>
      <c r="C27" t="s">
        <v>824</v>
      </c>
    </row>
    <row r="28" spans="1:3" x14ac:dyDescent="0.2">
      <c r="A28" t="s">
        <v>1064</v>
      </c>
      <c r="B28" t="s">
        <v>102</v>
      </c>
      <c r="C28" t="s">
        <v>824</v>
      </c>
    </row>
    <row r="29" spans="1:3" x14ac:dyDescent="0.2">
      <c r="B29" t="e">
        <v>#N/A</v>
      </c>
    </row>
    <row r="30" spans="1:3" x14ac:dyDescent="0.2">
      <c r="A30" s="62" t="s">
        <v>1077</v>
      </c>
      <c r="B30" t="e">
        <v>#N/A</v>
      </c>
    </row>
    <row r="31" spans="1:3" x14ac:dyDescent="0.2">
      <c r="A31" t="s">
        <v>1118</v>
      </c>
      <c r="B31" t="s">
        <v>157</v>
      </c>
      <c r="C31" t="s">
        <v>824</v>
      </c>
    </row>
    <row r="32" spans="1:3" x14ac:dyDescent="0.2">
      <c r="A32" t="s">
        <v>1119</v>
      </c>
      <c r="B32" t="s">
        <v>159</v>
      </c>
      <c r="C32" t="s">
        <v>824</v>
      </c>
    </row>
    <row r="33" spans="1:3" x14ac:dyDescent="0.2">
      <c r="A33" t="s">
        <v>1179</v>
      </c>
      <c r="B33" t="s">
        <v>232</v>
      </c>
      <c r="C33" t="s">
        <v>824</v>
      </c>
    </row>
    <row r="34" spans="1:3" x14ac:dyDescent="0.2">
      <c r="A34" t="s">
        <v>1182</v>
      </c>
      <c r="B34" t="s">
        <v>237</v>
      </c>
      <c r="C34" t="s">
        <v>824</v>
      </c>
    </row>
    <row r="35" spans="1:3" x14ac:dyDescent="0.2">
      <c r="A35" t="s">
        <v>1183</v>
      </c>
      <c r="B35" t="s">
        <v>239</v>
      </c>
      <c r="C35" t="s">
        <v>824</v>
      </c>
    </row>
    <row r="36" spans="1:3" x14ac:dyDescent="0.2">
      <c r="A36" t="s">
        <v>1184</v>
      </c>
      <c r="B36" t="s">
        <v>241</v>
      </c>
      <c r="C36" t="s">
        <v>824</v>
      </c>
    </row>
    <row r="37" spans="1:3" x14ac:dyDescent="0.2">
      <c r="A37" t="s">
        <v>1185</v>
      </c>
      <c r="B37" t="s">
        <v>243</v>
      </c>
      <c r="C37" t="s">
        <v>824</v>
      </c>
    </row>
    <row r="38" spans="1:3" x14ac:dyDescent="0.2">
      <c r="B38" t="e">
        <v>#N/A</v>
      </c>
    </row>
    <row r="39" spans="1:3" x14ac:dyDescent="0.2">
      <c r="A39" s="62" t="s">
        <v>1201</v>
      </c>
      <c r="B39" t="e">
        <v>#N/A</v>
      </c>
    </row>
    <row r="40" spans="1:3" x14ac:dyDescent="0.2">
      <c r="A40" t="s">
        <v>1203</v>
      </c>
      <c r="B40" t="s">
        <v>263</v>
      </c>
      <c r="C40" t="s">
        <v>824</v>
      </c>
    </row>
    <row r="41" spans="1:3" x14ac:dyDescent="0.2">
      <c r="A41" t="s">
        <v>1206</v>
      </c>
      <c r="B41" t="s">
        <v>267</v>
      </c>
      <c r="C41" t="s">
        <v>824</v>
      </c>
    </row>
    <row r="42" spans="1:3" x14ac:dyDescent="0.2">
      <c r="A42" t="s">
        <v>1211</v>
      </c>
      <c r="B42" t="s">
        <v>273</v>
      </c>
      <c r="C42" t="s">
        <v>824</v>
      </c>
    </row>
    <row r="43" spans="1:3" x14ac:dyDescent="0.2">
      <c r="B43" t="e">
        <v>#N/A</v>
      </c>
    </row>
    <row r="44" spans="1:3" x14ac:dyDescent="0.2">
      <c r="A44" s="72" t="s">
        <v>1212</v>
      </c>
      <c r="B44" t="e">
        <v>#N/A</v>
      </c>
    </row>
    <row r="45" spans="1:3" x14ac:dyDescent="0.2">
      <c r="B45" t="e">
        <v>#N/A</v>
      </c>
    </row>
    <row r="46" spans="1:3" x14ac:dyDescent="0.2">
      <c r="A46" s="62" t="s">
        <v>1222</v>
      </c>
      <c r="B46" t="e">
        <v>#N/A</v>
      </c>
    </row>
    <row r="47" spans="1:3" x14ac:dyDescent="0.2">
      <c r="B47" t="e">
        <v>#N/A</v>
      </c>
    </row>
    <row r="48" spans="1:3" x14ac:dyDescent="0.2">
      <c r="A48" s="62" t="s">
        <v>1232</v>
      </c>
      <c r="B48" t="e">
        <v>#N/A</v>
      </c>
    </row>
    <row r="49" spans="1:3" x14ac:dyDescent="0.2">
      <c r="B49" t="e">
        <v>#N/A</v>
      </c>
    </row>
    <row r="50" spans="1:3" x14ac:dyDescent="0.2">
      <c r="A50" s="62" t="s">
        <v>1269</v>
      </c>
      <c r="B50" t="e">
        <v>#N/A</v>
      </c>
    </row>
    <row r="51" spans="1:3" x14ac:dyDescent="0.2">
      <c r="A51" t="s">
        <v>1275</v>
      </c>
      <c r="B51" t="s">
        <v>342</v>
      </c>
      <c r="C51" t="s">
        <v>824</v>
      </c>
    </row>
    <row r="52" spans="1:3" x14ac:dyDescent="0.2">
      <c r="A52" t="s">
        <v>1276</v>
      </c>
      <c r="B52" t="s">
        <v>344</v>
      </c>
      <c r="C52" t="s">
        <v>824</v>
      </c>
    </row>
    <row r="53" spans="1:3" x14ac:dyDescent="0.2">
      <c r="A53" t="s">
        <v>1277</v>
      </c>
      <c r="B53" t="s">
        <v>346</v>
      </c>
      <c r="C53" t="s">
        <v>824</v>
      </c>
    </row>
    <row r="54" spans="1:3" x14ac:dyDescent="0.2">
      <c r="A54" t="s">
        <v>1278</v>
      </c>
      <c r="B54" t="s">
        <v>348</v>
      </c>
      <c r="C54" t="s">
        <v>824</v>
      </c>
    </row>
    <row r="55" spans="1:3" x14ac:dyDescent="0.2">
      <c r="A55" t="s">
        <v>1279</v>
      </c>
      <c r="B55" t="s">
        <v>351</v>
      </c>
      <c r="C55" t="s">
        <v>824</v>
      </c>
    </row>
    <row r="56" spans="1:3" x14ac:dyDescent="0.2">
      <c r="A56" t="s">
        <v>1281</v>
      </c>
      <c r="B56" t="s">
        <v>353</v>
      </c>
      <c r="C56" t="s">
        <v>824</v>
      </c>
    </row>
    <row r="57" spans="1:3" x14ac:dyDescent="0.2">
      <c r="A57" t="s">
        <v>1282</v>
      </c>
      <c r="B57" t="s">
        <v>445</v>
      </c>
      <c r="C57" t="s">
        <v>824</v>
      </c>
    </row>
    <row r="58" spans="1:3" x14ac:dyDescent="0.2">
      <c r="A58" t="s">
        <v>1284</v>
      </c>
      <c r="B58" t="s">
        <v>446</v>
      </c>
      <c r="C58" t="s">
        <v>824</v>
      </c>
    </row>
    <row r="59" spans="1:3" x14ac:dyDescent="0.2">
      <c r="A59" t="s">
        <v>1285</v>
      </c>
      <c r="B59" t="s">
        <v>447</v>
      </c>
      <c r="C59" t="s">
        <v>824</v>
      </c>
    </row>
    <row r="60" spans="1:3" x14ac:dyDescent="0.2">
      <c r="B60" t="e">
        <v>#N/A</v>
      </c>
    </row>
    <row r="61" spans="1:3" x14ac:dyDescent="0.2">
      <c r="A61" s="62" t="s">
        <v>1286</v>
      </c>
      <c r="B61" t="e">
        <v>#N/A</v>
      </c>
    </row>
    <row r="62" spans="1:3" x14ac:dyDescent="0.2">
      <c r="B62" t="e">
        <v>#N/A</v>
      </c>
    </row>
    <row r="63" spans="1:3" x14ac:dyDescent="0.2">
      <c r="A63" s="62" t="s">
        <v>1294</v>
      </c>
      <c r="B63" t="e">
        <v>#N/A</v>
      </c>
    </row>
    <row r="64" spans="1:3" x14ac:dyDescent="0.2">
      <c r="B64" t="e">
        <v>#N/A</v>
      </c>
    </row>
    <row r="65" spans="1:3" x14ac:dyDescent="0.2">
      <c r="A65" s="62" t="s">
        <v>1308</v>
      </c>
      <c r="B65" t="e">
        <v>#N/A</v>
      </c>
    </row>
    <row r="66" spans="1:3" x14ac:dyDescent="0.2">
      <c r="B66" t="e">
        <v>#N/A</v>
      </c>
    </row>
    <row r="67" spans="1:3" x14ac:dyDescent="0.2">
      <c r="A67" s="62" t="s">
        <v>1319</v>
      </c>
      <c r="B67" t="e">
        <v>#N/A</v>
      </c>
    </row>
    <row r="68" spans="1:3" x14ac:dyDescent="0.2">
      <c r="A68" t="s">
        <v>1320</v>
      </c>
      <c r="B68" t="s">
        <v>448</v>
      </c>
      <c r="C68" t="s">
        <v>824</v>
      </c>
    </row>
    <row r="69" spans="1:3" x14ac:dyDescent="0.2">
      <c r="A69" t="s">
        <v>1322</v>
      </c>
      <c r="B69" t="s">
        <v>449</v>
      </c>
      <c r="C69" t="s">
        <v>824</v>
      </c>
    </row>
    <row r="70" spans="1:3" x14ac:dyDescent="0.2">
      <c r="A70" t="s">
        <v>1323</v>
      </c>
      <c r="B70" t="s">
        <v>371</v>
      </c>
      <c r="C70" t="s">
        <v>824</v>
      </c>
    </row>
    <row r="71" spans="1:3" x14ac:dyDescent="0.2">
      <c r="B71" t="e">
        <v>#N/A</v>
      </c>
    </row>
    <row r="72" spans="1:3" x14ac:dyDescent="0.2">
      <c r="A72" s="62" t="s">
        <v>1324</v>
      </c>
      <c r="B72" t="e">
        <v>#N/A</v>
      </c>
    </row>
  </sheetData>
  <autoFilter ref="A1:H404" xr:uid="{EE75A976-E0C4-4E87-AB35-C69FDF7FEBF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150B3-530E-4989-A275-614A3AD445C7}">
  <sheetPr>
    <tabColor theme="7" tint="0.79998168889431442"/>
  </sheetPr>
  <dimension ref="A1:A4"/>
  <sheetViews>
    <sheetView showGridLines="0" workbookViewId="0">
      <selection activeCell="I30" sqref="I30"/>
    </sheetView>
  </sheetViews>
  <sheetFormatPr baseColWidth="10" defaultColWidth="8.83203125" defaultRowHeight="15" x14ac:dyDescent="0.2"/>
  <sheetData>
    <row r="1" spans="1:1" x14ac:dyDescent="0.2">
      <c r="A1" t="s">
        <v>1636</v>
      </c>
    </row>
    <row r="2" spans="1:1" x14ac:dyDescent="0.2">
      <c r="A2" t="s">
        <v>1635</v>
      </c>
    </row>
    <row r="3" spans="1:1" x14ac:dyDescent="0.2">
      <c r="A3" t="s">
        <v>1634</v>
      </c>
    </row>
    <row r="4" spans="1:1" x14ac:dyDescent="0.2">
      <c r="A4" t="s">
        <v>1633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FC12B-F8E4-43F9-918B-3FBE3CA3EA9F}">
  <sheetPr codeName="Sheet28">
    <pageSetUpPr fitToPage="1"/>
  </sheetPr>
  <dimension ref="A3:Y298"/>
  <sheetViews>
    <sheetView showGridLines="0" topLeftCell="A26" zoomScale="80" zoomScaleNormal="80" workbookViewId="0">
      <selection activeCell="E51" sqref="E51"/>
    </sheetView>
  </sheetViews>
  <sheetFormatPr baseColWidth="10" defaultColWidth="0" defaultRowHeight="15" customHeight="1" x14ac:dyDescent="0.15"/>
  <cols>
    <col min="1" max="1" width="8.5" style="146" customWidth="1"/>
    <col min="2" max="2" width="11.5" style="74" customWidth="1"/>
    <col min="3" max="3" width="17.1640625" style="74" customWidth="1"/>
    <col min="4" max="4" width="40.5" style="74" customWidth="1"/>
    <col min="5" max="5" width="33.5" style="147" customWidth="1"/>
    <col min="6" max="6" width="19" style="148" customWidth="1"/>
    <col min="7" max="7" width="6.5" style="74" customWidth="1"/>
    <col min="8" max="8" width="26.5" style="74" customWidth="1"/>
    <col min="9" max="9" width="15.83203125" style="74" customWidth="1"/>
    <col min="10" max="11" width="9.5" style="74" customWidth="1"/>
    <col min="12" max="12" width="15.5" style="74" customWidth="1"/>
    <col min="13" max="14" width="8.83203125" style="76" customWidth="1"/>
    <col min="15" max="15" width="45.5" style="76" customWidth="1"/>
    <col min="16" max="16" width="43" style="76" customWidth="1"/>
    <col min="17" max="17" width="48" style="76" customWidth="1"/>
    <col min="18" max="18" width="59.5" style="76" customWidth="1"/>
    <col min="19" max="19" width="46.1640625" style="76" customWidth="1"/>
    <col min="20" max="20" width="57.5" style="76" customWidth="1"/>
    <col min="21" max="25" width="8.83203125" style="76" customWidth="1"/>
    <col min="26" max="26" width="8.83203125" style="74" hidden="1" customWidth="1"/>
    <col min="27" max="16384" width="8.83203125" style="74" hidden="1"/>
  </cols>
  <sheetData>
    <row r="3" spans="1:25" ht="54" customHeight="1" x14ac:dyDescent="0.15">
      <c r="A3" s="75"/>
      <c r="B3" s="237" t="e" vm="1">
        <v>#VALUE!</v>
      </c>
      <c r="C3" s="238"/>
      <c r="D3" s="238"/>
      <c r="E3" s="76"/>
      <c r="F3" s="76"/>
      <c r="G3" s="76"/>
      <c r="H3" s="76"/>
      <c r="M3" s="74"/>
      <c r="N3" s="74"/>
      <c r="O3" s="74"/>
      <c r="P3" s="74"/>
      <c r="Q3" s="74"/>
      <c r="R3" s="74"/>
      <c r="S3" s="74"/>
      <c r="T3" s="74"/>
      <c r="U3" s="74"/>
      <c r="V3" s="74"/>
      <c r="W3" s="74"/>
      <c r="X3" s="74"/>
      <c r="Y3" s="74"/>
    </row>
    <row r="4" spans="1:25" ht="14.25" customHeight="1" x14ac:dyDescent="0.15">
      <c r="A4" s="75"/>
      <c r="B4" s="75"/>
      <c r="C4" s="76"/>
      <c r="D4" s="76"/>
      <c r="E4" s="76"/>
      <c r="F4" s="76"/>
      <c r="G4" s="76"/>
      <c r="H4" s="76"/>
      <c r="M4" s="74"/>
      <c r="N4" s="74"/>
      <c r="O4" s="74"/>
      <c r="P4" s="74"/>
      <c r="Q4" s="74"/>
      <c r="R4" s="74"/>
      <c r="S4" s="74"/>
      <c r="T4" s="74"/>
      <c r="U4" s="74"/>
      <c r="V4" s="74"/>
      <c r="W4" s="74"/>
      <c r="X4" s="74"/>
      <c r="Y4" s="74"/>
    </row>
    <row r="5" spans="1:25" s="90" customFormat="1" ht="30" customHeight="1" x14ac:dyDescent="0.15">
      <c r="A5" s="149"/>
      <c r="B5" s="150" t="s">
        <v>834</v>
      </c>
      <c r="C5" s="150"/>
      <c r="D5" s="150"/>
      <c r="E5" s="150"/>
      <c r="F5" s="150"/>
    </row>
    <row r="6" spans="1:25" s="76" customFormat="1" ht="15" customHeight="1" x14ac:dyDescent="0.15">
      <c r="A6" s="91"/>
      <c r="E6" s="93"/>
      <c r="F6" s="80"/>
    </row>
    <row r="7" spans="1:25" s="76" customFormat="1" ht="15" customHeight="1" x14ac:dyDescent="0.15">
      <c r="A7" s="94">
        <v>1</v>
      </c>
      <c r="B7" s="84" t="s">
        <v>835</v>
      </c>
      <c r="E7" s="278"/>
      <c r="F7" s="279"/>
    </row>
    <row r="8" spans="1:25" s="76" customFormat="1" ht="15" customHeight="1" x14ac:dyDescent="0.15">
      <c r="A8" s="91"/>
      <c r="E8" s="93"/>
      <c r="F8" s="80"/>
    </row>
    <row r="9" spans="1:25" ht="15" customHeight="1" x14ac:dyDescent="0.15">
      <c r="A9" s="94">
        <v>2</v>
      </c>
      <c r="B9" s="290" t="s">
        <v>836</v>
      </c>
      <c r="C9" s="290"/>
      <c r="D9" s="76"/>
      <c r="E9" s="280"/>
      <c r="F9" s="281"/>
      <c r="G9" s="76"/>
      <c r="H9" s="76"/>
      <c r="I9" s="76"/>
      <c r="J9" s="76"/>
      <c r="K9" s="76"/>
      <c r="L9" s="76"/>
    </row>
    <row r="10" spans="1:25" ht="15" customHeight="1" x14ac:dyDescent="0.15">
      <c r="A10" s="94"/>
      <c r="B10" s="96"/>
      <c r="C10" s="76"/>
      <c r="D10" s="76"/>
      <c r="E10" s="93"/>
      <c r="F10" s="80"/>
      <c r="G10" s="76"/>
      <c r="H10" s="76"/>
      <c r="I10" s="76"/>
      <c r="J10" s="76"/>
      <c r="K10" s="76"/>
      <c r="L10" s="76"/>
    </row>
    <row r="11" spans="1:25" s="101" customFormat="1" ht="15" customHeight="1" x14ac:dyDescent="0.15">
      <c r="A11" s="97">
        <v>3</v>
      </c>
      <c r="B11" s="253" t="s">
        <v>837</v>
      </c>
      <c r="C11" s="254"/>
      <c r="D11" s="254"/>
      <c r="E11" s="280"/>
      <c r="F11" s="281"/>
      <c r="G11" s="76"/>
      <c r="H11" s="76"/>
      <c r="I11" s="76"/>
      <c r="J11" s="76"/>
      <c r="K11" s="76"/>
      <c r="L11" s="76"/>
      <c r="M11" s="76"/>
      <c r="N11" s="76"/>
      <c r="O11" s="76"/>
      <c r="P11" s="76"/>
      <c r="Q11" s="100"/>
      <c r="R11" s="100"/>
      <c r="S11" s="100"/>
      <c r="T11" s="100"/>
      <c r="U11" s="100"/>
      <c r="V11" s="100"/>
      <c r="W11" s="100"/>
      <c r="X11" s="100"/>
      <c r="Y11" s="100"/>
    </row>
    <row r="12" spans="1:25" s="101" customFormat="1" ht="15" customHeight="1" x14ac:dyDescent="0.15">
      <c r="A12" s="97"/>
      <c r="B12" s="98"/>
      <c r="C12" s="99"/>
      <c r="D12" s="99"/>
      <c r="E12" s="93"/>
      <c r="F12" s="80"/>
      <c r="G12" s="76"/>
      <c r="H12" s="76"/>
      <c r="I12" s="76"/>
      <c r="J12" s="76"/>
      <c r="K12" s="76"/>
      <c r="L12" s="76"/>
      <c r="M12" s="76"/>
      <c r="N12" s="76"/>
      <c r="O12" s="76"/>
      <c r="P12" s="76"/>
      <c r="Q12" s="100"/>
      <c r="R12" s="100"/>
      <c r="S12" s="100"/>
      <c r="T12" s="100"/>
      <c r="U12" s="100"/>
      <c r="V12" s="100"/>
      <c r="W12" s="100"/>
      <c r="X12" s="100"/>
      <c r="Y12" s="100"/>
    </row>
    <row r="13" spans="1:25" ht="30" customHeight="1" x14ac:dyDescent="0.15">
      <c r="A13" s="97">
        <v>4</v>
      </c>
      <c r="B13" s="255" t="s">
        <v>1602</v>
      </c>
      <c r="C13" s="256"/>
      <c r="D13" s="256"/>
      <c r="E13" s="93"/>
      <c r="F13" s="80"/>
      <c r="G13" s="76"/>
      <c r="H13" s="76"/>
      <c r="I13" s="76"/>
      <c r="J13" s="76"/>
      <c r="K13" s="76"/>
      <c r="L13" s="76"/>
    </row>
    <row r="14" spans="1:25" ht="15" customHeight="1" x14ac:dyDescent="0.15">
      <c r="A14" s="91">
        <v>4.0999999999999996</v>
      </c>
      <c r="B14" s="102"/>
      <c r="C14" s="102"/>
      <c r="D14" s="102" t="s">
        <v>838</v>
      </c>
      <c r="E14" s="280"/>
      <c r="F14" s="281"/>
      <c r="G14" s="76"/>
      <c r="H14" s="92"/>
      <c r="I14" s="76"/>
      <c r="J14" s="76"/>
      <c r="K14" s="76"/>
      <c r="L14" s="76"/>
    </row>
    <row r="15" spans="1:25" ht="15" customHeight="1" x14ac:dyDescent="0.15">
      <c r="A15" s="91">
        <v>4.2</v>
      </c>
      <c r="B15" s="257" t="s">
        <v>839</v>
      </c>
      <c r="C15" s="257"/>
      <c r="D15" s="257"/>
      <c r="E15" s="282"/>
      <c r="F15" s="283"/>
      <c r="G15" s="76"/>
      <c r="H15" s="76"/>
      <c r="I15" s="76"/>
      <c r="J15" s="76"/>
      <c r="K15" s="76"/>
      <c r="L15" s="76"/>
    </row>
    <row r="16" spans="1:25" ht="15" customHeight="1" x14ac:dyDescent="0.15">
      <c r="A16" s="91">
        <v>4.3</v>
      </c>
      <c r="B16" s="257" t="s">
        <v>840</v>
      </c>
      <c r="C16" s="257"/>
      <c r="D16" s="257"/>
      <c r="E16" s="282"/>
      <c r="F16" s="283"/>
      <c r="G16" s="76"/>
      <c r="H16" s="76"/>
      <c r="I16" s="76"/>
      <c r="J16" s="76"/>
      <c r="K16" s="76"/>
      <c r="L16" s="76"/>
    </row>
    <row r="17" spans="1:25" ht="15" customHeight="1" x14ac:dyDescent="0.15">
      <c r="A17" s="91">
        <v>4.4000000000000004</v>
      </c>
      <c r="B17" s="286" t="s">
        <v>841</v>
      </c>
      <c r="C17" s="286"/>
      <c r="D17" s="286"/>
      <c r="E17" s="284"/>
      <c r="F17" s="285"/>
      <c r="G17" s="76"/>
      <c r="H17" s="76"/>
      <c r="I17" s="76"/>
      <c r="J17" s="76"/>
      <c r="K17" s="76"/>
      <c r="L17" s="76"/>
    </row>
    <row r="18" spans="1:25" s="101" customFormat="1" ht="15" customHeight="1" x14ac:dyDescent="0.15">
      <c r="A18" s="94"/>
      <c r="B18" s="76"/>
      <c r="C18" s="76"/>
      <c r="D18" s="76"/>
      <c r="E18" s="93"/>
      <c r="F18" s="80"/>
      <c r="G18" s="76"/>
      <c r="H18" s="76"/>
      <c r="I18" s="76"/>
      <c r="J18" s="76"/>
      <c r="K18" s="76"/>
      <c r="L18" s="76"/>
      <c r="M18" s="76"/>
      <c r="N18" s="76"/>
      <c r="O18" s="76"/>
      <c r="P18" s="76"/>
      <c r="Q18" s="100"/>
      <c r="R18" s="100"/>
      <c r="S18" s="100"/>
      <c r="T18" s="100"/>
      <c r="U18" s="100"/>
      <c r="V18" s="100"/>
      <c r="W18" s="100"/>
      <c r="X18" s="100"/>
      <c r="Y18" s="100"/>
    </row>
    <row r="19" spans="1:25" s="101" customFormat="1" ht="47.25" customHeight="1" x14ac:dyDescent="0.15">
      <c r="A19" s="97">
        <v>5</v>
      </c>
      <c r="B19" s="287" t="s">
        <v>1603</v>
      </c>
      <c r="C19" s="287"/>
      <c r="D19" s="287"/>
      <c r="E19" s="93"/>
      <c r="F19" s="80"/>
      <c r="G19" s="76"/>
      <c r="H19" s="76"/>
      <c r="I19" s="76"/>
      <c r="J19" s="76"/>
      <c r="K19" s="76"/>
      <c r="L19" s="76"/>
      <c r="M19" s="76"/>
      <c r="N19" s="76"/>
      <c r="O19" s="76"/>
      <c r="P19" s="76"/>
      <c r="Q19" s="100"/>
      <c r="R19" s="100"/>
      <c r="S19" s="100"/>
      <c r="T19" s="100"/>
      <c r="U19" s="100"/>
      <c r="V19" s="100"/>
      <c r="W19" s="100"/>
      <c r="X19" s="100"/>
      <c r="Y19" s="100"/>
    </row>
    <row r="20" spans="1:25" s="101" customFormat="1" ht="24" customHeight="1" x14ac:dyDescent="0.15">
      <c r="A20" s="104">
        <v>5.0999999999999996</v>
      </c>
      <c r="B20" s="245" t="s">
        <v>842</v>
      </c>
      <c r="C20" s="245"/>
      <c r="D20" s="245"/>
      <c r="E20" s="288" t="s">
        <v>1027</v>
      </c>
      <c r="F20" s="289"/>
      <c r="G20" s="76"/>
      <c r="H20" s="92"/>
      <c r="I20" s="76"/>
      <c r="J20" s="76"/>
      <c r="K20" s="76"/>
      <c r="L20" s="76"/>
      <c r="M20" s="76"/>
      <c r="N20" s="76"/>
      <c r="O20" s="76"/>
      <c r="P20" s="76"/>
      <c r="Q20" s="100"/>
      <c r="R20" s="100"/>
      <c r="S20" s="100"/>
      <c r="T20" s="100"/>
      <c r="U20" s="100"/>
      <c r="V20" s="100"/>
      <c r="W20" s="100"/>
      <c r="X20" s="100"/>
      <c r="Y20" s="100"/>
    </row>
    <row r="21" spans="1:25" s="111" customFormat="1" ht="15" customHeight="1" x14ac:dyDescent="0.15">
      <c r="A21" s="106"/>
      <c r="B21" s="248" t="s">
        <v>843</v>
      </c>
      <c r="C21" s="248"/>
      <c r="D21" s="248"/>
      <c r="E21" s="239" t="str">
        <f>IFERROR(IF(OR($E$20="Please select industry",E20=""),"",VLOOKUP($E$20,NACE_4!C:J,8,0)),"")</f>
        <v/>
      </c>
      <c r="F21" s="240"/>
      <c r="G21" s="109"/>
      <c r="H21" s="109"/>
      <c r="I21" s="76"/>
      <c r="J21" s="76"/>
      <c r="K21" s="76"/>
      <c r="L21" s="76"/>
      <c r="M21" s="76"/>
      <c r="N21" s="76"/>
      <c r="O21" s="76"/>
      <c r="P21" s="76"/>
      <c r="Q21" s="110"/>
      <c r="R21" s="110"/>
      <c r="S21" s="110"/>
      <c r="T21" s="110"/>
      <c r="U21" s="110"/>
      <c r="V21" s="110"/>
      <c r="W21" s="110"/>
      <c r="X21" s="110"/>
      <c r="Y21" s="110"/>
    </row>
    <row r="22" spans="1:25" s="111" customFormat="1" ht="15" customHeight="1" x14ac:dyDescent="0.15">
      <c r="A22" s="106"/>
      <c r="B22" s="248" t="s">
        <v>844</v>
      </c>
      <c r="C22" s="248"/>
      <c r="D22" s="248"/>
      <c r="E22" s="239" t="str">
        <f>IFERROR(IF(OR($E$20="Please select industry",E20=""),"",VLOOKUP($E$20,NACE_4!$C:$K,9,0)),"")</f>
        <v/>
      </c>
      <c r="F22" s="240"/>
      <c r="G22" s="109"/>
      <c r="H22" s="109"/>
      <c r="I22" s="76"/>
      <c r="J22" s="76"/>
      <c r="K22" s="76"/>
      <c r="L22" s="76"/>
      <c r="M22" s="76"/>
      <c r="N22" s="76"/>
      <c r="O22" s="76"/>
      <c r="P22" s="76"/>
      <c r="Q22" s="110"/>
      <c r="R22" s="110"/>
      <c r="S22" s="110"/>
      <c r="T22" s="110"/>
      <c r="U22" s="110"/>
      <c r="V22" s="110"/>
      <c r="W22" s="110"/>
      <c r="X22" s="110"/>
      <c r="Y22" s="110"/>
    </row>
    <row r="23" spans="1:25" s="111" customFormat="1" ht="15" customHeight="1" x14ac:dyDescent="0.15">
      <c r="A23" s="106"/>
      <c r="B23" s="248" t="s">
        <v>845</v>
      </c>
      <c r="C23" s="248"/>
      <c r="D23" s="248"/>
      <c r="E23" s="239" t="str">
        <f>IFERROR(IF(OR($E$20="Please select industry",E20=""),"",VLOOKUP($E$20,NACE_4!$C:$L,10,0)),"")</f>
        <v/>
      </c>
      <c r="F23" s="240"/>
      <c r="G23" s="110"/>
      <c r="H23" s="110"/>
      <c r="I23" s="76"/>
      <c r="J23" s="76"/>
      <c r="K23" s="76"/>
      <c r="L23" s="76"/>
      <c r="M23" s="76"/>
      <c r="N23" s="76"/>
      <c r="O23" s="76"/>
      <c r="P23" s="76"/>
      <c r="Q23" s="110"/>
      <c r="R23" s="110"/>
      <c r="S23" s="110"/>
      <c r="T23" s="110"/>
      <c r="U23" s="110"/>
      <c r="V23" s="110"/>
      <c r="W23" s="110"/>
      <c r="X23" s="110"/>
      <c r="Y23" s="110"/>
    </row>
    <row r="24" spans="1:25" s="101" customFormat="1" ht="15" customHeight="1" x14ac:dyDescent="0.15">
      <c r="A24" s="104"/>
      <c r="B24" s="112"/>
      <c r="C24" s="112"/>
      <c r="D24" s="105" t="s">
        <v>846</v>
      </c>
      <c r="E24" s="241"/>
      <c r="F24" s="242"/>
      <c r="G24" s="76"/>
      <c r="H24" s="100"/>
      <c r="I24" s="76"/>
      <c r="J24" s="76"/>
      <c r="K24" s="76"/>
      <c r="L24" s="76"/>
      <c r="M24" s="76"/>
      <c r="N24" s="76"/>
      <c r="O24" s="76"/>
      <c r="P24" s="76"/>
      <c r="Q24" s="100"/>
      <c r="R24" s="100"/>
      <c r="S24" s="100"/>
      <c r="T24" s="100"/>
      <c r="U24" s="100"/>
      <c r="V24" s="100"/>
      <c r="W24" s="100"/>
      <c r="X24" s="100"/>
      <c r="Y24" s="100"/>
    </row>
    <row r="25" spans="1:25" s="101" customFormat="1" ht="15" customHeight="1" x14ac:dyDescent="0.15">
      <c r="A25" s="104"/>
      <c r="B25" s="112"/>
      <c r="C25" s="112"/>
      <c r="D25" s="110"/>
      <c r="E25" s="113"/>
      <c r="F25" s="114"/>
      <c r="G25" s="76"/>
      <c r="H25" s="100"/>
      <c r="I25" s="76"/>
      <c r="J25" s="76"/>
      <c r="K25" s="76"/>
      <c r="L25" s="76"/>
      <c r="M25" s="76"/>
      <c r="N25" s="76"/>
      <c r="O25" s="76"/>
      <c r="P25" s="76"/>
      <c r="Q25" s="100"/>
      <c r="R25" s="100"/>
      <c r="S25" s="100"/>
      <c r="T25" s="100"/>
      <c r="U25" s="100"/>
      <c r="V25" s="100"/>
      <c r="W25" s="100"/>
      <c r="X25" s="100"/>
      <c r="Y25" s="100"/>
    </row>
    <row r="26" spans="1:25" s="101" customFormat="1" ht="15" customHeight="1" x14ac:dyDescent="0.15">
      <c r="A26" s="104"/>
      <c r="B26" s="112"/>
      <c r="C26" s="112"/>
      <c r="D26" s="115" t="e" cm="1">
        <f t="array" ref="D26">_xlfn.IFS(E20="Please select industry","",MATCH(E20,'GHG intensive industries'!B:B,0),"Volume of produce")</f>
        <v>#N/A</v>
      </c>
      <c r="E26" s="116"/>
      <c r="F26" s="116" t="s">
        <v>653</v>
      </c>
      <c r="G26" s="100"/>
      <c r="H26" s="100"/>
      <c r="I26" s="76"/>
      <c r="J26" s="76"/>
      <c r="K26" s="76"/>
      <c r="L26" s="76"/>
      <c r="M26" s="76"/>
      <c r="N26" s="76"/>
      <c r="O26" s="76"/>
      <c r="P26" s="76"/>
      <c r="Q26" s="100"/>
      <c r="R26" s="100"/>
      <c r="S26" s="100"/>
      <c r="T26" s="100"/>
      <c r="U26" s="100"/>
      <c r="V26" s="100"/>
      <c r="W26" s="100"/>
      <c r="X26" s="100"/>
      <c r="Y26" s="100"/>
    </row>
    <row r="27" spans="1:25" s="101" customFormat="1" ht="15" customHeight="1" x14ac:dyDescent="0.15">
      <c r="A27" s="104"/>
      <c r="B27" s="112"/>
      <c r="C27" s="112"/>
      <c r="D27" s="105"/>
      <c r="E27" s="93"/>
      <c r="F27" s="80"/>
      <c r="G27" s="76"/>
      <c r="H27" s="100"/>
      <c r="I27" s="76"/>
      <c r="J27" s="76"/>
      <c r="K27" s="76"/>
      <c r="L27" s="76"/>
      <c r="M27" s="76"/>
      <c r="N27" s="76"/>
      <c r="O27" s="76"/>
      <c r="P27" s="76"/>
      <c r="Q27" s="100"/>
      <c r="R27" s="100"/>
      <c r="S27" s="100"/>
      <c r="T27" s="100"/>
      <c r="U27" s="100"/>
      <c r="V27" s="100"/>
      <c r="W27" s="100"/>
      <c r="X27" s="100"/>
      <c r="Y27" s="100"/>
    </row>
    <row r="28" spans="1:25" s="101" customFormat="1" ht="24.75" customHeight="1" x14ac:dyDescent="0.15">
      <c r="A28" s="104">
        <v>5.2</v>
      </c>
      <c r="B28" s="245" t="s">
        <v>842</v>
      </c>
      <c r="C28" s="245"/>
      <c r="D28" s="245"/>
      <c r="E28" s="252" t="s">
        <v>1027</v>
      </c>
      <c r="F28" s="247"/>
      <c r="G28" s="76"/>
      <c r="H28" s="76"/>
      <c r="I28" s="76"/>
      <c r="J28" s="100"/>
      <c r="K28" s="104"/>
      <c r="L28" s="84"/>
      <c r="M28" s="84"/>
      <c r="N28" s="84"/>
      <c r="O28" s="94"/>
      <c r="P28" s="100"/>
      <c r="Q28" s="100"/>
      <c r="R28" s="100"/>
      <c r="S28" s="100"/>
      <c r="T28" s="100"/>
      <c r="U28" s="100"/>
      <c r="V28" s="100"/>
      <c r="W28" s="100"/>
      <c r="X28" s="100"/>
      <c r="Y28" s="100"/>
    </row>
    <row r="29" spans="1:25" s="111" customFormat="1" ht="15" customHeight="1" x14ac:dyDescent="0.15">
      <c r="A29" s="106"/>
      <c r="B29" s="248" t="s">
        <v>843</v>
      </c>
      <c r="C29" s="248"/>
      <c r="D29" s="248"/>
      <c r="E29" s="107" t="str">
        <f>IFERROR(IF(OR($E$28="'Please select industry",E28=""),"",VLOOKUP($E$28,NACE_4!C:J,8,0)),"")</f>
        <v/>
      </c>
      <c r="F29" s="108"/>
      <c r="G29" s="109"/>
      <c r="H29" s="109"/>
      <c r="I29" s="109"/>
      <c r="J29" s="110"/>
      <c r="K29" s="110"/>
      <c r="L29" s="84"/>
      <c r="M29" s="84"/>
      <c r="N29" s="84"/>
      <c r="O29" s="94"/>
      <c r="P29" s="110"/>
      <c r="Q29" s="110"/>
      <c r="R29" s="110"/>
      <c r="S29" s="110"/>
      <c r="T29" s="110"/>
      <c r="U29" s="110"/>
      <c r="V29" s="110"/>
      <c r="W29" s="110"/>
      <c r="X29" s="110"/>
      <c r="Y29" s="110"/>
    </row>
    <row r="30" spans="1:25" s="111" customFormat="1" ht="15" customHeight="1" x14ac:dyDescent="0.15">
      <c r="A30" s="106"/>
      <c r="B30" s="248" t="s">
        <v>844</v>
      </c>
      <c r="C30" s="248"/>
      <c r="D30" s="248"/>
      <c r="E30" s="239" t="str">
        <f>IFERROR(IF(OR($E$28="'Please select industry",E28=""),"",VLOOKUP($E$28,NACE_4!$C:$K,9,0)),"")</f>
        <v/>
      </c>
      <c r="F30" s="240"/>
      <c r="G30" s="109"/>
      <c r="H30" s="109"/>
      <c r="I30" s="109"/>
      <c r="J30" s="110"/>
      <c r="K30" s="110"/>
      <c r="L30" s="84"/>
      <c r="M30" s="84"/>
      <c r="N30" s="84"/>
      <c r="O30" s="94"/>
      <c r="P30" s="110"/>
      <c r="Q30" s="110"/>
      <c r="R30" s="110"/>
      <c r="S30" s="110"/>
      <c r="T30" s="110"/>
      <c r="U30" s="110"/>
      <c r="V30" s="110"/>
      <c r="W30" s="110"/>
      <c r="X30" s="110"/>
      <c r="Y30" s="110"/>
    </row>
    <row r="31" spans="1:25" s="111" customFormat="1" ht="15" customHeight="1" x14ac:dyDescent="0.15">
      <c r="A31" s="106"/>
      <c r="B31" s="248" t="s">
        <v>845</v>
      </c>
      <c r="C31" s="248"/>
      <c r="D31" s="248"/>
      <c r="E31" s="239" t="str">
        <f>IFERROR(IF(OR($E$28="Please select industry",E28=""),"",VLOOKUP($E$28,NACE_4!$C:$L,10,0)),"")</f>
        <v/>
      </c>
      <c r="F31" s="240"/>
      <c r="G31" s="110"/>
      <c r="H31" s="110"/>
      <c r="I31" s="94"/>
      <c r="J31" s="94"/>
      <c r="K31" s="94"/>
      <c r="L31" s="84"/>
      <c r="M31" s="84"/>
      <c r="N31" s="84"/>
      <c r="O31" s="94"/>
      <c r="P31" s="110"/>
      <c r="Q31" s="110"/>
      <c r="R31" s="110"/>
      <c r="S31" s="110"/>
      <c r="T31" s="110"/>
      <c r="U31" s="110"/>
      <c r="V31" s="110"/>
      <c r="W31" s="110"/>
      <c r="X31" s="110"/>
      <c r="Y31" s="110"/>
    </row>
    <row r="32" spans="1:25" s="101" customFormat="1" ht="15" customHeight="1" x14ac:dyDescent="0.15">
      <c r="A32" s="104"/>
      <c r="B32" s="112"/>
      <c r="C32" s="112"/>
      <c r="D32" s="105" t="s">
        <v>846</v>
      </c>
      <c r="E32" s="241"/>
      <c r="F32" s="242"/>
      <c r="G32" s="100"/>
      <c r="H32" s="100"/>
      <c r="I32" s="94"/>
      <c r="J32" s="94"/>
      <c r="K32" s="94"/>
      <c r="L32" s="84"/>
      <c r="M32" s="84"/>
      <c r="N32" s="84"/>
      <c r="O32" s="94"/>
      <c r="P32" s="100"/>
      <c r="Q32" s="100"/>
      <c r="R32" s="100"/>
      <c r="S32" s="100"/>
      <c r="T32" s="100"/>
      <c r="U32" s="100"/>
      <c r="V32" s="100"/>
      <c r="W32" s="100"/>
      <c r="X32" s="100"/>
      <c r="Y32" s="100"/>
    </row>
    <row r="33" spans="1:25" s="101" customFormat="1" ht="15" customHeight="1" x14ac:dyDescent="0.15">
      <c r="A33" s="104"/>
      <c r="B33" s="112"/>
      <c r="C33" s="112"/>
      <c r="D33" s="100"/>
      <c r="E33" s="117"/>
      <c r="F33" s="118"/>
      <c r="G33" s="100"/>
      <c r="H33" s="100"/>
      <c r="I33" s="94"/>
      <c r="J33" s="94"/>
      <c r="K33" s="94"/>
      <c r="L33" s="94"/>
      <c r="M33" s="94"/>
      <c r="N33" s="94"/>
      <c r="O33" s="94"/>
      <c r="P33" s="100"/>
      <c r="Q33" s="100"/>
      <c r="R33" s="100"/>
      <c r="S33" s="100"/>
      <c r="T33" s="100"/>
      <c r="U33" s="100"/>
      <c r="V33" s="100"/>
      <c r="W33" s="100"/>
      <c r="X33" s="100"/>
      <c r="Y33" s="100"/>
    </row>
    <row r="34" spans="1:25" s="101" customFormat="1" ht="15" customHeight="1" x14ac:dyDescent="0.15">
      <c r="A34" s="104"/>
      <c r="B34" s="112"/>
      <c r="C34" s="112"/>
      <c r="D34" s="115" t="e" cm="1">
        <f t="array" ref="D34">_xlfn.IFS(E28="Please select industry","",MATCH(E28,'GHG intensive industries'!B:B,0),"Volume of produce")</f>
        <v>#N/A</v>
      </c>
      <c r="E34" s="116"/>
      <c r="F34" s="116" t="s">
        <v>653</v>
      </c>
      <c r="G34" s="100"/>
      <c r="H34" s="100"/>
      <c r="I34" s="94"/>
      <c r="J34" s="94"/>
      <c r="K34" s="94"/>
      <c r="L34" s="94"/>
      <c r="M34" s="94"/>
      <c r="N34" s="94"/>
      <c r="O34" s="94"/>
      <c r="P34" s="100"/>
      <c r="Q34" s="100"/>
      <c r="R34" s="100"/>
      <c r="S34" s="100"/>
      <c r="T34" s="100"/>
      <c r="U34" s="100"/>
      <c r="V34" s="100"/>
      <c r="W34" s="100"/>
      <c r="X34" s="100"/>
      <c r="Y34" s="100"/>
    </row>
    <row r="35" spans="1:25" s="101" customFormat="1" ht="15" customHeight="1" x14ac:dyDescent="0.15">
      <c r="A35" s="104"/>
      <c r="B35" s="112"/>
      <c r="C35" s="112"/>
      <c r="D35" s="112"/>
      <c r="E35" s="93"/>
      <c r="F35" s="80"/>
      <c r="G35" s="76"/>
      <c r="H35" s="100"/>
      <c r="I35" s="94"/>
      <c r="J35" s="94"/>
      <c r="K35" s="94"/>
      <c r="L35" s="84"/>
      <c r="M35" s="84"/>
      <c r="N35" s="84"/>
      <c r="O35" s="94"/>
      <c r="P35" s="100"/>
      <c r="Q35" s="100"/>
      <c r="R35" s="100"/>
      <c r="S35" s="100"/>
      <c r="T35" s="100"/>
      <c r="U35" s="100"/>
      <c r="V35" s="100"/>
      <c r="W35" s="100"/>
      <c r="X35" s="100"/>
      <c r="Y35" s="100"/>
    </row>
    <row r="36" spans="1:25" s="101" customFormat="1" ht="23.25" customHeight="1" x14ac:dyDescent="0.15">
      <c r="A36" s="104">
        <v>5.3</v>
      </c>
      <c r="B36" s="245" t="s">
        <v>842</v>
      </c>
      <c r="C36" s="245"/>
      <c r="D36" s="245"/>
      <c r="E36" s="246" t="s">
        <v>1027</v>
      </c>
      <c r="F36" s="247"/>
      <c r="G36" s="76"/>
      <c r="H36" s="76"/>
      <c r="I36" s="94"/>
      <c r="J36" s="94"/>
      <c r="K36" s="94"/>
      <c r="L36" s="84"/>
      <c r="M36" s="84"/>
      <c r="N36" s="84"/>
      <c r="O36" s="94"/>
      <c r="P36" s="100"/>
      <c r="Q36" s="100"/>
      <c r="R36" s="100"/>
      <c r="S36" s="100"/>
      <c r="T36" s="100"/>
      <c r="U36" s="100"/>
      <c r="V36" s="100"/>
      <c r="W36" s="100"/>
      <c r="X36" s="100"/>
      <c r="Y36" s="100"/>
    </row>
    <row r="37" spans="1:25" s="111" customFormat="1" ht="15" customHeight="1" x14ac:dyDescent="0.15">
      <c r="A37" s="106"/>
      <c r="B37" s="248" t="s">
        <v>843</v>
      </c>
      <c r="C37" s="248"/>
      <c r="D37" s="248"/>
      <c r="E37" s="239" t="str">
        <f>IFERROR(IF(OR($E$36="'Please select industry",E36=""),"",VLOOKUP($E$36,NACE_4!C:J,8,0)),"")</f>
        <v/>
      </c>
      <c r="F37" s="240"/>
      <c r="G37" s="109"/>
      <c r="H37" s="109"/>
      <c r="I37" s="94"/>
      <c r="J37" s="94"/>
      <c r="K37" s="94"/>
      <c r="L37" s="84"/>
      <c r="M37" s="84"/>
      <c r="N37" s="84"/>
      <c r="O37" s="94"/>
      <c r="P37" s="110"/>
      <c r="Q37" s="110"/>
      <c r="R37" s="110"/>
      <c r="S37" s="110"/>
      <c r="T37" s="110"/>
      <c r="U37" s="110"/>
      <c r="V37" s="110"/>
      <c r="W37" s="110"/>
      <c r="X37" s="110"/>
      <c r="Y37" s="110"/>
    </row>
    <row r="38" spans="1:25" s="111" customFormat="1" ht="15" customHeight="1" x14ac:dyDescent="0.15">
      <c r="A38" s="106"/>
      <c r="B38" s="248" t="s">
        <v>844</v>
      </c>
      <c r="C38" s="248"/>
      <c r="D38" s="248"/>
      <c r="E38" s="239" t="str">
        <f>IFERROR(IF(OR($E$36="'Please select industry",E36=""),"",VLOOKUP($E$36,NACE_4!$C:$K,9,0)),"")</f>
        <v/>
      </c>
      <c r="F38" s="240"/>
      <c r="G38" s="109"/>
      <c r="H38" s="109"/>
      <c r="I38" s="94"/>
      <c r="J38" s="94"/>
      <c r="K38" s="94"/>
      <c r="L38" s="84"/>
      <c r="M38" s="84"/>
      <c r="N38" s="84"/>
      <c r="O38" s="94"/>
      <c r="P38" s="110"/>
      <c r="Q38" s="110"/>
      <c r="R38" s="110"/>
      <c r="S38" s="110"/>
      <c r="T38" s="110"/>
      <c r="U38" s="110"/>
      <c r="V38" s="110"/>
      <c r="W38" s="110"/>
      <c r="X38" s="110"/>
      <c r="Y38" s="110"/>
    </row>
    <row r="39" spans="1:25" s="111" customFormat="1" ht="15" customHeight="1" x14ac:dyDescent="0.15">
      <c r="A39" s="106"/>
      <c r="B39" s="248" t="s">
        <v>845</v>
      </c>
      <c r="C39" s="248"/>
      <c r="D39" s="248"/>
      <c r="E39" s="239" t="str">
        <f>IFERROR(IF(OR($E$36="Please select industry",E36=""),"",VLOOKUP($E$36,NACE_4!$C:$L,10,0)),"")</f>
        <v/>
      </c>
      <c r="F39" s="240"/>
      <c r="G39" s="110"/>
      <c r="I39" s="94"/>
      <c r="J39" s="94"/>
      <c r="K39" s="94"/>
      <c r="L39" s="84"/>
      <c r="M39" s="84"/>
      <c r="N39" s="84"/>
      <c r="O39" s="94"/>
      <c r="P39" s="110"/>
      <c r="Q39" s="110"/>
      <c r="R39" s="110"/>
      <c r="S39" s="110"/>
      <c r="T39" s="110"/>
      <c r="U39" s="110"/>
      <c r="V39" s="110"/>
      <c r="W39" s="110"/>
      <c r="X39" s="110"/>
      <c r="Y39" s="110"/>
    </row>
    <row r="40" spans="1:25" s="101" customFormat="1" ht="15" customHeight="1" x14ac:dyDescent="0.15">
      <c r="A40" s="104"/>
      <c r="B40" s="112"/>
      <c r="C40" s="112"/>
      <c r="D40" s="105" t="s">
        <v>846</v>
      </c>
      <c r="E40" s="241"/>
      <c r="F40" s="242"/>
      <c r="G40" s="76"/>
      <c r="H40" s="100"/>
      <c r="I40" s="94"/>
      <c r="J40" s="94"/>
      <c r="K40" s="94"/>
      <c r="L40" s="84"/>
      <c r="M40" s="84"/>
      <c r="N40" s="84"/>
      <c r="O40" s="94"/>
      <c r="P40" s="100"/>
      <c r="Q40" s="100"/>
      <c r="R40" s="100"/>
      <c r="S40" s="100"/>
      <c r="T40" s="100"/>
      <c r="U40" s="100"/>
      <c r="V40" s="100"/>
      <c r="W40" s="100"/>
      <c r="X40" s="100"/>
      <c r="Y40" s="100"/>
    </row>
    <row r="41" spans="1:25" s="101" customFormat="1" ht="15" customHeight="1" x14ac:dyDescent="0.15">
      <c r="A41" s="104"/>
      <c r="B41" s="119"/>
      <c r="C41" s="119"/>
      <c r="D41" s="110"/>
      <c r="E41" s="113"/>
      <c r="F41" s="114"/>
      <c r="G41" s="76"/>
      <c r="H41" s="100"/>
      <c r="I41" s="100"/>
      <c r="J41" s="100"/>
      <c r="K41" s="100"/>
      <c r="L41" s="94"/>
      <c r="M41" s="94"/>
      <c r="N41" s="94"/>
      <c r="O41" s="94"/>
      <c r="P41" s="100"/>
      <c r="Q41" s="100"/>
      <c r="R41" s="100"/>
      <c r="S41" s="100"/>
      <c r="T41" s="100"/>
      <c r="U41" s="100"/>
      <c r="V41" s="100"/>
      <c r="W41" s="100"/>
      <c r="X41" s="100"/>
      <c r="Y41" s="100"/>
    </row>
    <row r="42" spans="1:25" s="101" customFormat="1" ht="15" customHeight="1" x14ac:dyDescent="0.15">
      <c r="A42" s="104"/>
      <c r="B42" s="119"/>
      <c r="C42" s="119"/>
      <c r="D42" s="115" t="e" cm="1">
        <f t="array" ref="D42">_xlfn.IFS(E36="Please select industry","",MATCH(E36,'GHG intensive industries'!B:B,0),"Volume of produce")</f>
        <v>#N/A</v>
      </c>
      <c r="E42" s="116"/>
      <c r="F42" s="116" t="s">
        <v>653</v>
      </c>
      <c r="G42" s="76"/>
      <c r="H42" s="100"/>
      <c r="I42" s="100"/>
      <c r="J42" s="100"/>
      <c r="K42" s="100"/>
      <c r="L42" s="94"/>
      <c r="M42" s="94"/>
      <c r="N42" s="94"/>
      <c r="O42" s="94"/>
      <c r="P42" s="100"/>
      <c r="Q42" s="100"/>
      <c r="R42" s="100"/>
      <c r="S42" s="100"/>
      <c r="T42" s="100"/>
      <c r="U42" s="100"/>
      <c r="V42" s="100"/>
      <c r="W42" s="100"/>
      <c r="X42" s="100"/>
      <c r="Y42" s="100"/>
    </row>
    <row r="43" spans="1:25" s="101" customFormat="1" ht="15" customHeight="1" x14ac:dyDescent="0.15">
      <c r="A43" s="104"/>
      <c r="B43" s="119"/>
      <c r="C43" s="119"/>
      <c r="D43" s="110"/>
      <c r="E43" s="113"/>
      <c r="F43" s="114"/>
      <c r="G43" s="76"/>
      <c r="H43" s="100"/>
      <c r="I43" s="100"/>
      <c r="J43" s="100"/>
      <c r="K43" s="100"/>
      <c r="L43" s="94"/>
      <c r="M43" s="94"/>
      <c r="N43" s="94"/>
      <c r="O43" s="94"/>
      <c r="P43" s="100"/>
      <c r="Q43" s="100"/>
      <c r="R43" s="100"/>
      <c r="S43" s="100"/>
      <c r="T43" s="100"/>
      <c r="U43" s="100"/>
      <c r="V43" s="100"/>
      <c r="W43" s="100"/>
      <c r="X43" s="100"/>
      <c r="Y43" s="100"/>
    </row>
    <row r="44" spans="1:25" s="101" customFormat="1" ht="15" customHeight="1" x14ac:dyDescent="0.15">
      <c r="A44" s="97">
        <v>6</v>
      </c>
      <c r="B44" s="262" t="s">
        <v>847</v>
      </c>
      <c r="C44" s="262"/>
      <c r="D44" s="263"/>
      <c r="E44" s="250"/>
      <c r="F44" s="251"/>
      <c r="G44" s="100"/>
      <c r="H44" s="100"/>
      <c r="I44" s="100"/>
      <c r="J44" s="100"/>
      <c r="K44" s="100"/>
      <c r="L44" s="94"/>
      <c r="M44" s="94"/>
      <c r="N44" s="94"/>
      <c r="O44" s="94"/>
      <c r="P44" s="100"/>
      <c r="Q44" s="100"/>
      <c r="R44" s="100"/>
      <c r="S44" s="100"/>
      <c r="T44" s="100"/>
      <c r="U44" s="100"/>
      <c r="V44" s="100"/>
      <c r="W44" s="100"/>
      <c r="X44" s="100"/>
      <c r="Y44" s="100"/>
    </row>
    <row r="45" spans="1:25" s="101" customFormat="1" ht="30.75" customHeight="1" x14ac:dyDescent="0.15">
      <c r="A45" s="97">
        <v>6.1</v>
      </c>
      <c r="B45" s="264" t="s">
        <v>848</v>
      </c>
      <c r="C45" s="264"/>
      <c r="D45" s="264"/>
      <c r="E45" s="244" t="s">
        <v>906</v>
      </c>
      <c r="F45" s="244"/>
      <c r="G45" s="100"/>
      <c r="H45" s="121"/>
      <c r="I45" s="100"/>
      <c r="J45" s="100"/>
      <c r="K45" s="100"/>
      <c r="L45" s="94"/>
      <c r="M45" s="94"/>
      <c r="N45" s="94"/>
      <c r="O45" s="94"/>
      <c r="P45" s="100"/>
      <c r="Q45" s="100"/>
      <c r="R45" s="100"/>
      <c r="S45" s="100"/>
      <c r="T45" s="100"/>
      <c r="U45" s="100"/>
      <c r="V45" s="100"/>
      <c r="W45" s="100"/>
      <c r="X45" s="100"/>
      <c r="Y45" s="100"/>
    </row>
    <row r="46" spans="1:25" s="101" customFormat="1" ht="29.25" customHeight="1" x14ac:dyDescent="0.15">
      <c r="A46" s="97">
        <v>6.2</v>
      </c>
      <c r="B46" s="264" t="s">
        <v>849</v>
      </c>
      <c r="C46" s="264"/>
      <c r="D46" s="264"/>
      <c r="E46" s="244" t="s">
        <v>906</v>
      </c>
      <c r="F46" s="244"/>
      <c r="G46" s="100"/>
      <c r="H46" s="100"/>
      <c r="I46" s="100"/>
      <c r="J46" s="100"/>
      <c r="K46" s="100"/>
      <c r="L46" s="94"/>
      <c r="M46" s="94"/>
      <c r="N46" s="94"/>
      <c r="O46" s="94"/>
      <c r="P46" s="100"/>
      <c r="Q46" s="100"/>
      <c r="R46" s="100"/>
      <c r="S46" s="100"/>
      <c r="T46" s="100"/>
      <c r="U46" s="100"/>
      <c r="V46" s="100"/>
      <c r="W46" s="100"/>
      <c r="X46" s="100"/>
      <c r="Y46" s="100"/>
    </row>
    <row r="47" spans="1:25" s="101" customFormat="1" ht="27.75" customHeight="1" x14ac:dyDescent="0.15">
      <c r="A47" s="97">
        <v>6.3</v>
      </c>
      <c r="B47" s="264" t="s">
        <v>850</v>
      </c>
      <c r="C47" s="264"/>
      <c r="D47" s="264"/>
      <c r="E47" s="244" t="s">
        <v>906</v>
      </c>
      <c r="F47" s="244"/>
      <c r="G47" s="100"/>
      <c r="H47" s="100"/>
      <c r="I47" s="100"/>
      <c r="J47" s="100"/>
      <c r="K47" s="100"/>
      <c r="L47" s="94"/>
      <c r="M47" s="94"/>
      <c r="N47" s="94"/>
      <c r="O47" s="94"/>
      <c r="P47" s="100"/>
      <c r="Q47" s="100"/>
      <c r="R47" s="100"/>
      <c r="S47" s="100"/>
      <c r="T47" s="100"/>
      <c r="U47" s="100"/>
      <c r="V47" s="100"/>
      <c r="W47" s="100"/>
      <c r="X47" s="100"/>
      <c r="Y47" s="100"/>
    </row>
    <row r="48" spans="1:25" s="101" customFormat="1" ht="27" customHeight="1" x14ac:dyDescent="0.15">
      <c r="A48" s="97">
        <v>6.4</v>
      </c>
      <c r="B48" s="264" t="s">
        <v>1614</v>
      </c>
      <c r="C48" s="264"/>
      <c r="D48" s="264"/>
      <c r="E48" s="244" t="s">
        <v>906</v>
      </c>
      <c r="F48" s="244"/>
      <c r="G48" s="100"/>
      <c r="H48" s="100"/>
      <c r="I48" s="100"/>
      <c r="J48" s="100"/>
      <c r="K48" s="100"/>
      <c r="L48" s="94"/>
      <c r="M48" s="94"/>
      <c r="N48" s="94"/>
      <c r="O48" s="94"/>
      <c r="P48" s="100"/>
      <c r="Q48" s="100"/>
      <c r="R48" s="100"/>
      <c r="S48" s="100"/>
      <c r="T48" s="100"/>
      <c r="U48" s="100"/>
      <c r="V48" s="100"/>
      <c r="W48" s="100"/>
      <c r="X48" s="100"/>
      <c r="Y48" s="100"/>
    </row>
    <row r="49" spans="1:25" s="101" customFormat="1" ht="15" customHeight="1" x14ac:dyDescent="0.15">
      <c r="A49" s="97"/>
      <c r="B49" s="120"/>
      <c r="C49" s="120"/>
      <c r="D49" s="120"/>
      <c r="E49" s="122"/>
      <c r="F49" s="123"/>
      <c r="G49" s="124"/>
      <c r="H49" s="100"/>
      <c r="I49" s="100"/>
      <c r="J49" s="100"/>
      <c r="K49" s="100"/>
      <c r="L49" s="94"/>
      <c r="M49" s="94"/>
      <c r="N49" s="94"/>
      <c r="O49" s="94"/>
      <c r="P49" s="100"/>
      <c r="Q49" s="100"/>
      <c r="R49" s="100"/>
      <c r="S49" s="100"/>
      <c r="T49" s="100"/>
      <c r="U49" s="100"/>
      <c r="V49" s="100"/>
      <c r="W49" s="100"/>
      <c r="X49" s="100"/>
      <c r="Y49" s="100"/>
    </row>
    <row r="50" spans="1:25" s="101" customFormat="1" ht="15" customHeight="1" x14ac:dyDescent="0.15">
      <c r="A50" s="104"/>
      <c r="B50" s="119"/>
      <c r="C50" s="119"/>
      <c r="D50" s="105"/>
      <c r="E50" s="93"/>
      <c r="F50" s="80"/>
      <c r="G50" s="76"/>
      <c r="H50" s="100"/>
      <c r="I50" s="100"/>
      <c r="J50" s="100"/>
      <c r="K50" s="100"/>
      <c r="L50" s="84"/>
      <c r="M50" s="84"/>
      <c r="N50" s="84"/>
      <c r="O50" s="94"/>
      <c r="P50" s="100"/>
      <c r="Q50" s="100"/>
      <c r="R50" s="100"/>
      <c r="S50" s="100"/>
      <c r="T50" s="100"/>
      <c r="U50" s="100"/>
      <c r="V50" s="100"/>
      <c r="W50" s="100"/>
      <c r="X50" s="100"/>
      <c r="Y50" s="100"/>
    </row>
    <row r="51" spans="1:25" s="101" customFormat="1" ht="26.25" customHeight="1" x14ac:dyDescent="0.15">
      <c r="A51" s="97">
        <v>7</v>
      </c>
      <c r="B51" s="243" t="s">
        <v>1604</v>
      </c>
      <c r="C51" s="249"/>
      <c r="D51" s="249"/>
      <c r="E51" s="152" t="s">
        <v>906</v>
      </c>
      <c r="F51" s="126"/>
      <c r="G51" s="100"/>
      <c r="H51" s="100"/>
      <c r="I51" s="100"/>
      <c r="J51" s="100"/>
      <c r="K51" s="100"/>
      <c r="L51" s="84"/>
      <c r="M51" s="84"/>
      <c r="N51" s="84"/>
      <c r="O51" s="94"/>
      <c r="P51" s="100"/>
      <c r="Q51" s="100"/>
      <c r="R51" s="100"/>
      <c r="S51" s="100"/>
      <c r="T51" s="100"/>
      <c r="U51" s="100"/>
      <c r="V51" s="100"/>
      <c r="W51" s="100"/>
      <c r="X51" s="100"/>
      <c r="Y51" s="100"/>
    </row>
    <row r="52" spans="1:25" s="101" customFormat="1" ht="15" customHeight="1" x14ac:dyDescent="0.15">
      <c r="A52" s="104"/>
      <c r="B52" s="100"/>
      <c r="C52" s="100"/>
      <c r="D52" s="100"/>
      <c r="E52" s="117"/>
      <c r="F52" s="118"/>
      <c r="G52" s="100"/>
      <c r="H52" s="100"/>
      <c r="I52" s="100"/>
      <c r="J52" s="100"/>
      <c r="K52" s="100"/>
      <c r="L52" s="84"/>
      <c r="M52" s="84"/>
      <c r="N52" s="84"/>
      <c r="O52" s="94"/>
      <c r="P52" s="100"/>
      <c r="Q52" s="100"/>
      <c r="R52" s="100"/>
      <c r="S52" s="100"/>
      <c r="T52" s="100"/>
      <c r="U52" s="100"/>
      <c r="V52" s="100"/>
      <c r="W52" s="100"/>
      <c r="X52" s="100"/>
      <c r="Y52" s="100"/>
    </row>
    <row r="53" spans="1:25" s="101" customFormat="1" ht="14" x14ac:dyDescent="0.15">
      <c r="A53" s="97">
        <v>8</v>
      </c>
      <c r="B53" s="243" t="s">
        <v>852</v>
      </c>
      <c r="C53" s="243"/>
      <c r="D53" s="243"/>
      <c r="E53" s="127"/>
      <c r="F53" s="118"/>
      <c r="G53" s="100"/>
      <c r="H53" s="128"/>
      <c r="I53" s="100"/>
      <c r="K53" s="100"/>
      <c r="L53" s="84"/>
      <c r="M53" s="84"/>
      <c r="N53" s="84"/>
      <c r="O53" s="94"/>
      <c r="P53" s="100"/>
      <c r="Q53" s="100"/>
      <c r="R53" s="100"/>
      <c r="S53" s="100"/>
      <c r="T53" s="100"/>
      <c r="U53" s="100"/>
      <c r="V53" s="100"/>
      <c r="W53" s="100"/>
      <c r="X53" s="100"/>
      <c r="Y53" s="100"/>
    </row>
    <row r="54" spans="1:25" s="101" customFormat="1" ht="14" x14ac:dyDescent="0.15">
      <c r="A54" s="97"/>
      <c r="B54" s="243"/>
      <c r="C54" s="243"/>
      <c r="D54" s="243"/>
      <c r="E54" s="117"/>
      <c r="F54" s="118"/>
      <c r="G54" s="100"/>
      <c r="H54" s="128"/>
      <c r="I54" s="100"/>
      <c r="J54" s="100"/>
      <c r="K54" s="100"/>
      <c r="L54" s="94"/>
      <c r="M54" s="94"/>
      <c r="N54" s="94"/>
      <c r="O54" s="94"/>
      <c r="P54" s="100"/>
      <c r="Q54" s="100"/>
      <c r="R54" s="100"/>
      <c r="S54" s="100"/>
      <c r="T54" s="100"/>
      <c r="U54" s="100"/>
      <c r="V54" s="100"/>
      <c r="W54" s="100"/>
      <c r="X54" s="100"/>
      <c r="Y54" s="100"/>
    </row>
    <row r="55" spans="1:25" s="101" customFormat="1" ht="30.75" customHeight="1" x14ac:dyDescent="0.15">
      <c r="A55" s="104">
        <v>8.1</v>
      </c>
      <c r="B55" s="291" t="s">
        <v>851</v>
      </c>
      <c r="C55" s="291"/>
      <c r="D55" s="291"/>
      <c r="E55" s="152" t="s">
        <v>906</v>
      </c>
      <c r="F55" s="118"/>
      <c r="G55" s="100"/>
      <c r="H55" s="128"/>
      <c r="I55" s="100"/>
      <c r="K55" s="100"/>
      <c r="L55" s="84"/>
      <c r="M55" s="84"/>
      <c r="N55" s="84"/>
      <c r="O55" s="94"/>
      <c r="P55" s="100"/>
      <c r="Q55" s="100"/>
      <c r="R55" s="100"/>
      <c r="S55" s="100"/>
      <c r="T55" s="100"/>
      <c r="U55" s="100"/>
      <c r="V55" s="100"/>
      <c r="W55" s="100"/>
      <c r="X55" s="100"/>
      <c r="Y55" s="100"/>
    </row>
    <row r="56" spans="1:25" s="101" customFormat="1" ht="15" customHeight="1" x14ac:dyDescent="0.15">
      <c r="A56" s="104"/>
      <c r="B56" s="129"/>
      <c r="C56" s="130"/>
      <c r="D56" s="130"/>
      <c r="E56" s="131"/>
      <c r="F56" s="118"/>
      <c r="G56" s="100"/>
      <c r="H56" s="128"/>
      <c r="I56" s="121"/>
      <c r="J56" s="100"/>
      <c r="K56" s="100"/>
      <c r="L56" s="94"/>
      <c r="M56" s="94"/>
      <c r="N56" s="94"/>
      <c r="O56" s="94"/>
      <c r="P56" s="100"/>
      <c r="Q56" s="100"/>
      <c r="R56" s="100"/>
      <c r="S56" s="100"/>
      <c r="T56" s="100"/>
      <c r="U56" s="100"/>
      <c r="V56" s="100"/>
      <c r="W56" s="100"/>
      <c r="X56" s="100"/>
      <c r="Y56" s="100"/>
    </row>
    <row r="57" spans="1:25" s="101" customFormat="1" ht="15" customHeight="1" x14ac:dyDescent="0.15">
      <c r="A57" s="104"/>
      <c r="B57" s="129"/>
      <c r="C57" s="130"/>
      <c r="D57" s="130"/>
      <c r="E57" s="131"/>
      <c r="F57" s="118"/>
      <c r="G57" s="100"/>
      <c r="H57" s="128"/>
      <c r="I57" s="100"/>
      <c r="J57" s="100"/>
      <c r="K57" s="100"/>
      <c r="L57" s="94"/>
      <c r="M57" s="94"/>
      <c r="N57" s="94"/>
      <c r="O57" s="94"/>
      <c r="P57" s="100"/>
      <c r="Q57" s="100"/>
      <c r="R57" s="100"/>
      <c r="S57" s="100"/>
      <c r="T57" s="100"/>
      <c r="U57" s="100"/>
      <c r="V57" s="100"/>
      <c r="W57" s="100"/>
      <c r="X57" s="100"/>
      <c r="Y57" s="100"/>
    </row>
    <row r="58" spans="1:25" s="101" customFormat="1" ht="15" customHeight="1" x14ac:dyDescent="0.15">
      <c r="A58" s="104"/>
      <c r="B58" s="129"/>
      <c r="C58" s="130"/>
      <c r="D58" s="130"/>
      <c r="E58" s="131"/>
      <c r="F58" s="132"/>
      <c r="G58" s="100"/>
      <c r="H58" s="128"/>
      <c r="I58" s="100"/>
      <c r="J58" s="100"/>
      <c r="K58" s="100"/>
      <c r="L58" s="94"/>
      <c r="M58" s="94"/>
      <c r="N58" s="94"/>
      <c r="O58" s="94"/>
      <c r="P58" s="100"/>
      <c r="Q58" s="100"/>
      <c r="R58" s="100"/>
      <c r="S58" s="100"/>
      <c r="T58" s="100"/>
      <c r="U58" s="100"/>
      <c r="V58" s="100"/>
      <c r="W58" s="100"/>
      <c r="X58" s="100"/>
      <c r="Y58" s="100"/>
    </row>
    <row r="59" spans="1:25" s="101" customFormat="1" ht="15" customHeight="1" x14ac:dyDescent="0.15">
      <c r="A59" s="104"/>
      <c r="B59" s="121"/>
      <c r="C59" s="130"/>
      <c r="D59" s="130"/>
      <c r="E59" s="131"/>
      <c r="F59" s="118"/>
      <c r="G59" s="100"/>
      <c r="H59" s="128"/>
      <c r="I59" s="100"/>
      <c r="J59" s="100"/>
      <c r="K59" s="100"/>
      <c r="L59" s="94"/>
      <c r="M59" s="94"/>
      <c r="N59" s="94"/>
      <c r="O59" s="94"/>
      <c r="P59" s="100"/>
      <c r="Q59" s="100"/>
      <c r="R59" s="100"/>
      <c r="S59" s="100"/>
      <c r="T59" s="100"/>
      <c r="U59" s="100"/>
      <c r="V59" s="100"/>
      <c r="W59" s="100"/>
      <c r="X59" s="100"/>
      <c r="Y59" s="100"/>
    </row>
    <row r="60" spans="1:25" s="101" customFormat="1" ht="15" customHeight="1" x14ac:dyDescent="0.15">
      <c r="A60" s="97"/>
      <c r="B60" s="133"/>
      <c r="C60" s="95"/>
      <c r="D60" s="95"/>
      <c r="E60" s="134"/>
      <c r="F60" s="118"/>
      <c r="G60" s="100"/>
      <c r="H60" s="128"/>
      <c r="I60" s="100"/>
      <c r="J60" s="100"/>
      <c r="K60" s="100"/>
      <c r="L60" s="84"/>
      <c r="M60" s="84"/>
      <c r="N60" s="84"/>
      <c r="O60" s="94"/>
      <c r="P60" s="100"/>
      <c r="Q60" s="100"/>
      <c r="R60" s="100"/>
      <c r="S60" s="100"/>
      <c r="T60" s="100"/>
      <c r="U60" s="100"/>
      <c r="V60" s="100"/>
      <c r="W60" s="100"/>
      <c r="X60" s="100"/>
      <c r="Y60" s="100"/>
    </row>
    <row r="61" spans="1:25" ht="64" customHeight="1" x14ac:dyDescent="0.15">
      <c r="A61" s="135">
        <v>8.1999999999999993</v>
      </c>
      <c r="B61" s="258" t="s">
        <v>853</v>
      </c>
      <c r="C61" s="258"/>
      <c r="D61" s="258"/>
      <c r="E61" s="258"/>
      <c r="F61" s="118"/>
      <c r="G61" s="136">
        <v>8.3000000000000007</v>
      </c>
      <c r="H61" s="258" t="s">
        <v>854</v>
      </c>
      <c r="I61" s="258"/>
      <c r="J61" s="258"/>
      <c r="K61" s="258"/>
      <c r="L61" s="258"/>
      <c r="M61" s="84"/>
      <c r="N61" s="84"/>
      <c r="O61" s="94"/>
    </row>
    <row r="62" spans="1:25" ht="15" customHeight="1" x14ac:dyDescent="0.15">
      <c r="A62" s="104"/>
      <c r="B62" s="137"/>
      <c r="C62" s="138"/>
      <c r="D62" s="138"/>
      <c r="E62" s="117"/>
      <c r="F62" s="118"/>
      <c r="G62" s="100"/>
      <c r="H62" s="139"/>
      <c r="I62" s="139"/>
      <c r="J62" s="139"/>
      <c r="K62" s="140"/>
      <c r="M62" s="84"/>
      <c r="N62" s="84"/>
      <c r="O62" s="84"/>
    </row>
    <row r="63" spans="1:25" ht="15" customHeight="1" x14ac:dyDescent="0.15">
      <c r="A63" s="104" t="s">
        <v>1596</v>
      </c>
      <c r="B63" s="292" t="s">
        <v>856</v>
      </c>
      <c r="C63" s="292"/>
      <c r="D63" s="293"/>
      <c r="E63" s="151" t="s">
        <v>974</v>
      </c>
      <c r="F63" s="118"/>
      <c r="G63" s="100" t="s">
        <v>828</v>
      </c>
      <c r="H63" s="270" t="s">
        <v>865</v>
      </c>
      <c r="I63" s="270"/>
      <c r="J63" s="268" t="s">
        <v>974</v>
      </c>
      <c r="K63" s="268"/>
      <c r="L63" s="268"/>
      <c r="M63" s="84"/>
      <c r="N63" s="84"/>
      <c r="O63" s="84"/>
    </row>
    <row r="64" spans="1:25" ht="15" customHeight="1" x14ac:dyDescent="0.15">
      <c r="A64" s="104"/>
      <c r="B64" s="275" t="s">
        <v>861</v>
      </c>
      <c r="C64" s="275"/>
      <c r="D64" s="276"/>
      <c r="E64" s="127"/>
      <c r="F64" s="118"/>
      <c r="G64" s="100"/>
      <c r="H64" s="271" t="s">
        <v>861</v>
      </c>
      <c r="I64" s="272"/>
      <c r="J64" s="259"/>
      <c r="K64" s="260"/>
      <c r="L64" s="261"/>
      <c r="M64" s="94"/>
      <c r="N64" s="94"/>
      <c r="O64" s="94"/>
    </row>
    <row r="65" spans="1:25" ht="15" customHeight="1" x14ac:dyDescent="0.15">
      <c r="A65" s="104"/>
      <c r="B65" s="275" t="s">
        <v>862</v>
      </c>
      <c r="C65" s="275"/>
      <c r="D65" s="276"/>
      <c r="E65" s="127"/>
      <c r="F65" s="118"/>
      <c r="G65" s="100"/>
      <c r="H65" s="271" t="s">
        <v>870</v>
      </c>
      <c r="I65" s="273"/>
      <c r="J65" s="269" t="s">
        <v>863</v>
      </c>
      <c r="K65" s="260"/>
      <c r="L65" s="261"/>
      <c r="M65" s="84"/>
      <c r="N65" s="84"/>
      <c r="O65" s="84"/>
    </row>
    <row r="66" spans="1:25" ht="15" customHeight="1" x14ac:dyDescent="0.15">
      <c r="A66" s="104"/>
      <c r="B66" s="275" t="s">
        <v>863</v>
      </c>
      <c r="C66" s="275"/>
      <c r="D66" s="276"/>
      <c r="E66" s="127"/>
      <c r="F66" s="118"/>
      <c r="G66" s="100"/>
      <c r="H66" s="271" t="s">
        <v>871</v>
      </c>
      <c r="I66" s="273"/>
      <c r="J66" s="265"/>
      <c r="K66" s="265"/>
      <c r="L66" s="265"/>
      <c r="M66" s="84"/>
      <c r="N66" s="84"/>
      <c r="O66" s="84"/>
    </row>
    <row r="67" spans="1:25" ht="15" customHeight="1" x14ac:dyDescent="0.15">
      <c r="A67" s="104"/>
      <c r="B67" s="275" t="s">
        <v>864</v>
      </c>
      <c r="C67" s="275"/>
      <c r="D67" s="276"/>
      <c r="E67" s="127"/>
      <c r="F67" s="118"/>
      <c r="G67" s="100" t="s">
        <v>829</v>
      </c>
      <c r="H67" s="270" t="s">
        <v>866</v>
      </c>
      <c r="I67" s="270"/>
      <c r="J67" s="268" t="s">
        <v>974</v>
      </c>
      <c r="K67" s="268"/>
      <c r="L67" s="268"/>
      <c r="M67" s="84"/>
      <c r="N67" s="84"/>
      <c r="O67" s="84"/>
    </row>
    <row r="68" spans="1:25" ht="15" customHeight="1" x14ac:dyDescent="0.15">
      <c r="A68" s="104" t="s">
        <v>1597</v>
      </c>
      <c r="B68" s="294" t="s">
        <v>857</v>
      </c>
      <c r="C68" s="294"/>
      <c r="D68" s="295"/>
      <c r="E68" s="153" t="s">
        <v>974</v>
      </c>
      <c r="F68" s="118"/>
      <c r="G68" s="100"/>
      <c r="H68" s="271" t="s">
        <v>861</v>
      </c>
      <c r="I68" s="272"/>
      <c r="J68" s="259"/>
      <c r="K68" s="260"/>
      <c r="L68" s="261"/>
      <c r="M68" s="84"/>
      <c r="N68" s="84"/>
      <c r="O68" s="84"/>
    </row>
    <row r="69" spans="1:25" ht="15" customHeight="1" x14ac:dyDescent="0.15">
      <c r="A69" s="104"/>
      <c r="B69" s="275" t="s">
        <v>861</v>
      </c>
      <c r="C69" s="275"/>
      <c r="D69" s="276"/>
      <c r="E69" s="127"/>
      <c r="F69" s="118"/>
      <c r="G69" s="100"/>
      <c r="H69" s="273" t="s">
        <v>870</v>
      </c>
      <c r="I69" s="273"/>
      <c r="J69" s="269" t="s">
        <v>863</v>
      </c>
      <c r="K69" s="260"/>
      <c r="L69" s="261"/>
      <c r="M69" s="84"/>
      <c r="N69" s="84"/>
      <c r="O69" s="84"/>
    </row>
    <row r="70" spans="1:25" ht="15" customHeight="1" x14ac:dyDescent="0.15">
      <c r="A70" s="104"/>
      <c r="B70" s="275" t="s">
        <v>862</v>
      </c>
      <c r="C70" s="275"/>
      <c r="D70" s="276"/>
      <c r="E70" s="127"/>
      <c r="F70" s="118"/>
      <c r="G70" s="100"/>
      <c r="H70" s="273" t="s">
        <v>871</v>
      </c>
      <c r="I70" s="273"/>
      <c r="J70" s="259"/>
      <c r="K70" s="260"/>
      <c r="L70" s="261"/>
      <c r="M70" s="94"/>
      <c r="N70" s="94"/>
      <c r="O70" s="94"/>
    </row>
    <row r="71" spans="1:25" ht="15" customHeight="1" x14ac:dyDescent="0.15">
      <c r="A71" s="104"/>
      <c r="B71" s="275" t="s">
        <v>863</v>
      </c>
      <c r="C71" s="275"/>
      <c r="D71" s="276"/>
      <c r="E71" s="127"/>
      <c r="F71" s="118"/>
      <c r="G71" s="100" t="s">
        <v>830</v>
      </c>
      <c r="H71" s="270" t="s">
        <v>867</v>
      </c>
      <c r="I71" s="270"/>
      <c r="J71" s="268" t="s">
        <v>974</v>
      </c>
      <c r="K71" s="268"/>
      <c r="L71" s="268"/>
      <c r="M71" s="84"/>
      <c r="N71" s="84"/>
      <c r="O71" s="84"/>
    </row>
    <row r="72" spans="1:25" ht="15" customHeight="1" x14ac:dyDescent="0.15">
      <c r="A72" s="104"/>
      <c r="B72" s="275" t="s">
        <v>864</v>
      </c>
      <c r="C72" s="275"/>
      <c r="D72" s="276"/>
      <c r="E72" s="127"/>
      <c r="F72" s="118"/>
      <c r="G72" s="100"/>
      <c r="H72" s="271" t="s">
        <v>861</v>
      </c>
      <c r="I72" s="272"/>
      <c r="J72" s="265"/>
      <c r="K72" s="265"/>
      <c r="L72" s="265"/>
      <c r="M72" s="84"/>
      <c r="N72" s="84"/>
      <c r="O72" s="84"/>
    </row>
    <row r="73" spans="1:25" ht="15" customHeight="1" x14ac:dyDescent="0.15">
      <c r="A73" s="104" t="s">
        <v>1598</v>
      </c>
      <c r="B73" s="294" t="s">
        <v>858</v>
      </c>
      <c r="C73" s="294"/>
      <c r="D73" s="295"/>
      <c r="E73" s="151" t="s">
        <v>974</v>
      </c>
      <c r="F73" s="143"/>
      <c r="G73" s="100"/>
      <c r="H73" s="271" t="s">
        <v>870</v>
      </c>
      <c r="I73" s="272"/>
      <c r="J73" s="269" t="s">
        <v>863</v>
      </c>
      <c r="K73" s="260"/>
      <c r="L73" s="261"/>
      <c r="M73" s="84"/>
      <c r="N73" s="84"/>
      <c r="O73" s="84"/>
    </row>
    <row r="74" spans="1:25" s="101" customFormat="1" ht="15" customHeight="1" x14ac:dyDescent="0.15">
      <c r="A74" s="104"/>
      <c r="B74" s="275" t="s">
        <v>861</v>
      </c>
      <c r="C74" s="275"/>
      <c r="D74" s="276"/>
      <c r="E74" s="127"/>
      <c r="F74" s="143"/>
      <c r="H74" s="297" t="s">
        <v>871</v>
      </c>
      <c r="I74" s="298"/>
      <c r="J74" s="265"/>
      <c r="K74" s="265"/>
      <c r="L74" s="265"/>
      <c r="M74" s="84"/>
      <c r="N74" s="84"/>
      <c r="O74" s="84"/>
      <c r="P74" s="100"/>
      <c r="Q74" s="100"/>
      <c r="R74" s="100"/>
      <c r="S74" s="100"/>
      <c r="T74" s="100"/>
      <c r="U74" s="100"/>
      <c r="V74" s="100"/>
      <c r="W74" s="100"/>
      <c r="X74" s="100"/>
      <c r="Y74" s="100"/>
    </row>
    <row r="75" spans="1:25" s="101" customFormat="1" ht="15" customHeight="1" x14ac:dyDescent="0.15">
      <c r="A75" s="104"/>
      <c r="B75" s="275" t="s">
        <v>862</v>
      </c>
      <c r="C75" s="275"/>
      <c r="D75" s="276"/>
      <c r="E75" s="127"/>
      <c r="F75" s="143"/>
      <c r="G75" s="100" t="s">
        <v>855</v>
      </c>
      <c r="H75" s="266" t="s">
        <v>868</v>
      </c>
      <c r="I75" s="267"/>
      <c r="J75" s="268" t="s">
        <v>974</v>
      </c>
      <c r="K75" s="268"/>
      <c r="L75" s="268"/>
      <c r="M75" s="94"/>
      <c r="N75" s="94"/>
      <c r="O75" s="94"/>
      <c r="P75" s="100"/>
      <c r="Q75" s="100"/>
      <c r="R75" s="100"/>
      <c r="S75" s="100"/>
      <c r="T75" s="100"/>
      <c r="U75" s="100"/>
      <c r="V75" s="100"/>
      <c r="W75" s="100"/>
      <c r="X75" s="100"/>
      <c r="Y75" s="100"/>
    </row>
    <row r="76" spans="1:25" s="76" customFormat="1" ht="15" customHeight="1" x14ac:dyDescent="0.15">
      <c r="A76" s="104"/>
      <c r="B76" s="275" t="s">
        <v>863</v>
      </c>
      <c r="C76" s="275"/>
      <c r="D76" s="276"/>
      <c r="E76" s="127"/>
      <c r="F76" s="80"/>
      <c r="H76" s="271" t="s">
        <v>861</v>
      </c>
      <c r="I76" s="272"/>
      <c r="J76" s="265"/>
      <c r="K76" s="265"/>
      <c r="L76" s="265"/>
      <c r="M76" s="84"/>
      <c r="N76" s="84"/>
      <c r="O76" s="84"/>
    </row>
    <row r="77" spans="1:25" s="76" customFormat="1" ht="15" customHeight="1" x14ac:dyDescent="0.15">
      <c r="A77" s="91"/>
      <c r="B77" s="275" t="s">
        <v>864</v>
      </c>
      <c r="C77" s="275"/>
      <c r="D77" s="276"/>
      <c r="E77" s="127"/>
      <c r="F77" s="80"/>
      <c r="H77" s="271" t="s">
        <v>870</v>
      </c>
      <c r="I77" s="272"/>
      <c r="J77" s="269" t="s">
        <v>863</v>
      </c>
      <c r="K77" s="260"/>
      <c r="L77" s="261"/>
      <c r="M77" s="84"/>
      <c r="N77" s="84"/>
      <c r="O77" s="84"/>
    </row>
    <row r="78" spans="1:25" s="76" customFormat="1" ht="15" customHeight="1" x14ac:dyDescent="0.15">
      <c r="A78" s="130" t="s">
        <v>1599</v>
      </c>
      <c r="B78" s="292" t="s">
        <v>859</v>
      </c>
      <c r="C78" s="292"/>
      <c r="D78" s="293"/>
      <c r="E78" s="151" t="s">
        <v>974</v>
      </c>
      <c r="F78" s="80"/>
      <c r="H78" s="297" t="s">
        <v>871</v>
      </c>
      <c r="I78" s="298"/>
      <c r="J78" s="265"/>
      <c r="K78" s="265"/>
      <c r="L78" s="265"/>
      <c r="M78" s="84"/>
      <c r="N78" s="84"/>
      <c r="O78" s="84"/>
    </row>
    <row r="79" spans="1:25" s="76" customFormat="1" ht="15" customHeight="1" x14ac:dyDescent="0.15">
      <c r="A79" s="104"/>
      <c r="B79" s="275" t="s">
        <v>861</v>
      </c>
      <c r="C79" s="275"/>
      <c r="D79" s="276"/>
      <c r="E79" s="127"/>
      <c r="F79" s="80"/>
      <c r="G79" s="76" t="s">
        <v>831</v>
      </c>
      <c r="H79" s="266" t="s">
        <v>869</v>
      </c>
      <c r="I79" s="267"/>
      <c r="J79" s="268" t="s">
        <v>974</v>
      </c>
      <c r="K79" s="268"/>
      <c r="L79" s="268"/>
      <c r="M79" s="84"/>
      <c r="N79" s="84"/>
      <c r="O79" s="84"/>
    </row>
    <row r="80" spans="1:25" s="76" customFormat="1" ht="15" customHeight="1" x14ac:dyDescent="0.15">
      <c r="A80" s="104"/>
      <c r="B80" s="275" t="s">
        <v>862</v>
      </c>
      <c r="C80" s="275"/>
      <c r="D80" s="276"/>
      <c r="E80" s="127"/>
      <c r="F80" s="80"/>
      <c r="H80" s="271" t="s">
        <v>861</v>
      </c>
      <c r="I80" s="272"/>
      <c r="J80" s="265"/>
      <c r="K80" s="265"/>
      <c r="L80" s="265"/>
      <c r="M80" s="94"/>
      <c r="N80" s="94"/>
      <c r="O80" s="94"/>
    </row>
    <row r="81" spans="1:15" s="76" customFormat="1" ht="15" customHeight="1" x14ac:dyDescent="0.15">
      <c r="A81" s="104"/>
      <c r="B81" s="275" t="s">
        <v>863</v>
      </c>
      <c r="C81" s="275"/>
      <c r="D81" s="276"/>
      <c r="E81" s="127"/>
      <c r="F81" s="80"/>
      <c r="H81" s="273" t="s">
        <v>870</v>
      </c>
      <c r="I81" s="277"/>
      <c r="J81" s="269" t="s">
        <v>863</v>
      </c>
      <c r="K81" s="260"/>
      <c r="L81" s="261"/>
      <c r="M81" s="84"/>
      <c r="N81" s="84"/>
      <c r="O81" s="84"/>
    </row>
    <row r="82" spans="1:15" s="76" customFormat="1" ht="15" customHeight="1" x14ac:dyDescent="0.15">
      <c r="A82" s="104"/>
      <c r="B82" s="275" t="s">
        <v>864</v>
      </c>
      <c r="C82" s="275"/>
      <c r="D82" s="276"/>
      <c r="E82" s="127"/>
      <c r="F82" s="80"/>
      <c r="H82" s="274" t="s">
        <v>871</v>
      </c>
      <c r="I82" s="274"/>
      <c r="J82" s="259"/>
      <c r="K82" s="260"/>
      <c r="L82" s="261"/>
      <c r="M82" s="84"/>
      <c r="N82" s="84"/>
      <c r="O82" s="84"/>
    </row>
    <row r="83" spans="1:15" s="76" customFormat="1" ht="15" customHeight="1" x14ac:dyDescent="0.15">
      <c r="A83" s="104" t="s">
        <v>1600</v>
      </c>
      <c r="B83" s="292" t="s">
        <v>860</v>
      </c>
      <c r="C83" s="292"/>
      <c r="D83" s="293"/>
      <c r="E83" s="153" t="s">
        <v>974</v>
      </c>
      <c r="F83" s="80"/>
      <c r="M83" s="84"/>
      <c r="N83" s="84"/>
      <c r="O83" s="84"/>
    </row>
    <row r="84" spans="1:15" s="76" customFormat="1" ht="15" customHeight="1" x14ac:dyDescent="0.15">
      <c r="A84" s="104"/>
      <c r="B84" s="275" t="s">
        <v>861</v>
      </c>
      <c r="C84" s="275"/>
      <c r="D84" s="276"/>
      <c r="E84" s="127"/>
      <c r="F84" s="80"/>
      <c r="H84" s="273"/>
      <c r="I84" s="273"/>
      <c r="M84" s="84"/>
      <c r="N84" s="84"/>
      <c r="O84" s="84"/>
    </row>
    <row r="85" spans="1:15" s="76" customFormat="1" ht="15" customHeight="1" x14ac:dyDescent="0.15">
      <c r="A85" s="104"/>
      <c r="B85" s="275" t="s">
        <v>862</v>
      </c>
      <c r="C85" s="275"/>
      <c r="D85" s="276"/>
      <c r="E85" s="127"/>
      <c r="F85" s="80"/>
      <c r="H85" s="273"/>
      <c r="I85" s="273"/>
      <c r="M85" s="94"/>
      <c r="N85" s="94"/>
      <c r="O85" s="94"/>
    </row>
    <row r="86" spans="1:15" s="76" customFormat="1" ht="15" customHeight="1" x14ac:dyDescent="0.15">
      <c r="A86" s="104"/>
      <c r="B86" s="275" t="s">
        <v>863</v>
      </c>
      <c r="C86" s="275"/>
      <c r="D86" s="276"/>
      <c r="E86" s="127"/>
      <c r="F86" s="80"/>
      <c r="H86" s="273"/>
      <c r="I86" s="273"/>
      <c r="M86" s="84"/>
      <c r="N86" s="84"/>
      <c r="O86" s="84"/>
    </row>
    <row r="87" spans="1:15" s="76" customFormat="1" ht="15" customHeight="1" x14ac:dyDescent="0.15">
      <c r="A87" s="104"/>
      <c r="B87" s="275" t="s">
        <v>864</v>
      </c>
      <c r="C87" s="275"/>
      <c r="D87" s="276"/>
      <c r="E87" s="127"/>
      <c r="F87" s="80"/>
      <c r="H87" s="273"/>
      <c r="I87" s="273"/>
      <c r="M87" s="84"/>
      <c r="N87" s="84"/>
      <c r="O87" s="84"/>
    </row>
    <row r="88" spans="1:15" s="76" customFormat="1" ht="15" customHeight="1" x14ac:dyDescent="0.15">
      <c r="A88" s="104"/>
      <c r="B88" s="141"/>
      <c r="C88" s="141"/>
      <c r="D88" s="141"/>
      <c r="E88" s="93"/>
      <c r="F88" s="80"/>
      <c r="H88" s="273"/>
      <c r="I88" s="273"/>
      <c r="M88" s="84"/>
      <c r="N88" s="84"/>
      <c r="O88" s="84"/>
    </row>
    <row r="89" spans="1:15" s="76" customFormat="1" ht="15" customHeight="1" x14ac:dyDescent="0.15">
      <c r="A89" s="104"/>
      <c r="B89" s="296"/>
      <c r="C89" s="296"/>
      <c r="D89" s="296"/>
      <c r="E89" s="144"/>
      <c r="F89" s="80"/>
      <c r="H89" s="273"/>
      <c r="I89" s="273"/>
      <c r="M89" s="84"/>
      <c r="N89" s="84"/>
      <c r="O89" s="84"/>
    </row>
    <row r="90" spans="1:15" s="76" customFormat="1" ht="15" customHeight="1" x14ac:dyDescent="0.15">
      <c r="A90" s="91"/>
      <c r="E90" s="144"/>
      <c r="F90" s="80"/>
      <c r="M90" s="84"/>
      <c r="N90" s="84"/>
      <c r="O90" s="84"/>
    </row>
    <row r="91" spans="1:15" s="76" customFormat="1" ht="15" customHeight="1" x14ac:dyDescent="0.15">
      <c r="A91" s="91"/>
      <c r="E91" s="145"/>
      <c r="F91" s="80"/>
      <c r="M91" s="84"/>
      <c r="N91" s="84"/>
      <c r="O91" s="84"/>
    </row>
    <row r="92" spans="1:15" s="76" customFormat="1" ht="15" customHeight="1" x14ac:dyDescent="0.15">
      <c r="A92" s="91"/>
      <c r="E92" s="93"/>
      <c r="F92" s="80"/>
      <c r="M92" s="84"/>
      <c r="N92" s="84"/>
      <c r="O92" s="84"/>
    </row>
    <row r="93" spans="1:15" s="76" customFormat="1" ht="15" customHeight="1" x14ac:dyDescent="0.15">
      <c r="A93" s="91"/>
      <c r="E93" s="93"/>
      <c r="F93" s="80"/>
      <c r="M93" s="84"/>
      <c r="N93" s="84"/>
      <c r="O93" s="84"/>
    </row>
    <row r="94" spans="1:15" s="76" customFormat="1" ht="15" customHeight="1" x14ac:dyDescent="0.15">
      <c r="A94" s="91"/>
      <c r="E94" s="93"/>
      <c r="F94" s="80"/>
      <c r="M94" s="84"/>
      <c r="N94" s="84"/>
      <c r="O94" s="84"/>
    </row>
    <row r="95" spans="1:15" s="76" customFormat="1" ht="15" customHeight="1" x14ac:dyDescent="0.15">
      <c r="A95" s="91"/>
      <c r="E95" s="93"/>
      <c r="F95" s="80"/>
      <c r="M95" s="84"/>
      <c r="N95" s="84"/>
      <c r="O95" s="84"/>
    </row>
    <row r="96" spans="1:15" s="76" customFormat="1" ht="15" customHeight="1" x14ac:dyDescent="0.15">
      <c r="A96" s="91"/>
      <c r="E96" s="93"/>
      <c r="F96" s="80"/>
      <c r="M96" s="84"/>
      <c r="N96" s="84"/>
      <c r="O96" s="84"/>
    </row>
    <row r="97" spans="1:15" s="76" customFormat="1" ht="15" customHeight="1" x14ac:dyDescent="0.15">
      <c r="A97" s="91"/>
      <c r="E97" s="93"/>
      <c r="F97" s="80"/>
      <c r="M97" s="84"/>
      <c r="N97" s="84"/>
      <c r="O97" s="84"/>
    </row>
    <row r="98" spans="1:15" s="76" customFormat="1" ht="15" customHeight="1" x14ac:dyDescent="0.15">
      <c r="A98" s="91"/>
      <c r="E98" s="93"/>
      <c r="F98" s="80"/>
      <c r="M98" s="84"/>
      <c r="N98" s="84"/>
      <c r="O98" s="84"/>
    </row>
    <row r="99" spans="1:15" s="76" customFormat="1" ht="15" customHeight="1" x14ac:dyDescent="0.15">
      <c r="A99" s="91"/>
      <c r="E99" s="93"/>
      <c r="F99" s="80"/>
      <c r="M99" s="84"/>
      <c r="N99" s="84"/>
      <c r="O99" s="84"/>
    </row>
    <row r="100" spans="1:15" s="76" customFormat="1" ht="15" customHeight="1" x14ac:dyDescent="0.15">
      <c r="A100" s="91"/>
      <c r="E100" s="93"/>
      <c r="F100" s="80"/>
      <c r="M100" s="84"/>
      <c r="N100" s="84"/>
      <c r="O100" s="84"/>
    </row>
    <row r="101" spans="1:15" s="76" customFormat="1" ht="15" customHeight="1" x14ac:dyDescent="0.15">
      <c r="A101" s="91"/>
      <c r="E101" s="93"/>
      <c r="F101" s="80"/>
      <c r="M101" s="84"/>
      <c r="N101" s="84"/>
      <c r="O101" s="84"/>
    </row>
    <row r="102" spans="1:15" s="76" customFormat="1" ht="15" customHeight="1" x14ac:dyDescent="0.15">
      <c r="A102" s="91"/>
      <c r="E102" s="93"/>
      <c r="F102" s="80"/>
      <c r="M102" s="84"/>
      <c r="N102" s="84"/>
      <c r="O102" s="84"/>
    </row>
    <row r="103" spans="1:15" s="76" customFormat="1" ht="15" customHeight="1" x14ac:dyDescent="0.15">
      <c r="A103" s="91"/>
      <c r="E103" s="93"/>
      <c r="F103" s="80"/>
      <c r="M103" s="84"/>
      <c r="N103" s="84"/>
      <c r="O103" s="84"/>
    </row>
    <row r="104" spans="1:15" s="76" customFormat="1" ht="15" customHeight="1" x14ac:dyDescent="0.15">
      <c r="A104" s="91"/>
      <c r="E104" s="93"/>
      <c r="F104" s="80"/>
      <c r="M104" s="84"/>
      <c r="N104" s="84"/>
      <c r="O104" s="84"/>
    </row>
    <row r="105" spans="1:15" s="76" customFormat="1" ht="15" customHeight="1" x14ac:dyDescent="0.15">
      <c r="A105" s="91"/>
      <c r="E105" s="93"/>
      <c r="F105" s="80"/>
      <c r="M105" s="84"/>
      <c r="N105" s="84"/>
      <c r="O105" s="84"/>
    </row>
    <row r="106" spans="1:15" s="76" customFormat="1" ht="15" customHeight="1" x14ac:dyDescent="0.15">
      <c r="A106" s="91"/>
      <c r="E106" s="93"/>
      <c r="F106" s="80"/>
      <c r="M106" s="84"/>
      <c r="N106" s="84"/>
      <c r="O106" s="84"/>
    </row>
    <row r="107" spans="1:15" s="76" customFormat="1" ht="15" customHeight="1" x14ac:dyDescent="0.15">
      <c r="A107" s="91"/>
      <c r="E107" s="93"/>
      <c r="F107" s="80"/>
      <c r="M107" s="84"/>
      <c r="N107" s="84"/>
      <c r="O107" s="84"/>
    </row>
    <row r="108" spans="1:15" s="76" customFormat="1" ht="15" customHeight="1" x14ac:dyDescent="0.15">
      <c r="A108" s="91"/>
      <c r="E108" s="93"/>
      <c r="F108" s="80"/>
      <c r="M108" s="84"/>
      <c r="N108" s="84"/>
      <c r="O108" s="84"/>
    </row>
    <row r="109" spans="1:15" s="76" customFormat="1" ht="15" customHeight="1" x14ac:dyDescent="0.15">
      <c r="A109" s="91"/>
      <c r="E109" s="93"/>
      <c r="F109" s="80"/>
      <c r="M109" s="84"/>
      <c r="N109" s="84"/>
      <c r="O109" s="84"/>
    </row>
    <row r="110" spans="1:15" s="76" customFormat="1" ht="15" customHeight="1" x14ac:dyDescent="0.15">
      <c r="A110" s="91"/>
      <c r="E110" s="93"/>
      <c r="F110" s="80"/>
      <c r="M110" s="84"/>
      <c r="N110" s="84"/>
      <c r="O110" s="84"/>
    </row>
    <row r="111" spans="1:15" s="76" customFormat="1" ht="15" customHeight="1" x14ac:dyDescent="0.15">
      <c r="A111" s="91"/>
      <c r="E111" s="93"/>
      <c r="F111" s="80"/>
      <c r="M111" s="84"/>
      <c r="N111" s="84"/>
      <c r="O111" s="84"/>
    </row>
    <row r="112" spans="1:15" s="76" customFormat="1" ht="15" customHeight="1" x14ac:dyDescent="0.15">
      <c r="A112" s="91"/>
      <c r="E112" s="93"/>
      <c r="F112" s="80"/>
      <c r="M112" s="84"/>
      <c r="N112" s="84"/>
      <c r="O112" s="84"/>
    </row>
    <row r="113" spans="1:15" s="76" customFormat="1" ht="15" customHeight="1" x14ac:dyDescent="0.15">
      <c r="A113" s="91"/>
      <c r="E113" s="93"/>
      <c r="F113" s="80"/>
      <c r="M113" s="84"/>
      <c r="N113" s="84"/>
      <c r="O113" s="84"/>
    </row>
    <row r="114" spans="1:15" s="76" customFormat="1" ht="15" customHeight="1" x14ac:dyDescent="0.15">
      <c r="A114" s="91"/>
      <c r="E114" s="93"/>
      <c r="F114" s="80"/>
      <c r="M114" s="84"/>
      <c r="N114" s="84"/>
      <c r="O114" s="84"/>
    </row>
    <row r="115" spans="1:15" s="76" customFormat="1" ht="15" customHeight="1" x14ac:dyDescent="0.15">
      <c r="A115" s="91"/>
      <c r="E115" s="93"/>
      <c r="F115" s="80"/>
      <c r="M115" s="84"/>
      <c r="N115" s="84"/>
      <c r="O115" s="84"/>
    </row>
    <row r="116" spans="1:15" s="76" customFormat="1" ht="15" customHeight="1" x14ac:dyDescent="0.15">
      <c r="A116" s="91"/>
      <c r="E116" s="93"/>
      <c r="F116" s="80"/>
      <c r="M116" s="84"/>
      <c r="N116" s="84"/>
      <c r="O116" s="84"/>
    </row>
    <row r="117" spans="1:15" s="76" customFormat="1" ht="15" customHeight="1" x14ac:dyDescent="0.15">
      <c r="A117" s="91"/>
      <c r="E117" s="93"/>
      <c r="F117" s="80"/>
      <c r="M117" s="84"/>
      <c r="N117" s="84"/>
      <c r="O117" s="84"/>
    </row>
    <row r="118" spans="1:15" s="76" customFormat="1" ht="15" customHeight="1" x14ac:dyDescent="0.15">
      <c r="A118" s="91"/>
      <c r="E118" s="93"/>
      <c r="F118" s="80"/>
      <c r="M118" s="84"/>
      <c r="N118" s="84"/>
      <c r="O118" s="84"/>
    </row>
    <row r="119" spans="1:15" s="76" customFormat="1" ht="15" customHeight="1" x14ac:dyDescent="0.15">
      <c r="A119" s="91"/>
      <c r="E119" s="93"/>
      <c r="F119" s="80"/>
      <c r="M119" s="84"/>
      <c r="N119" s="84"/>
      <c r="O119" s="84"/>
    </row>
    <row r="120" spans="1:15" s="76" customFormat="1" ht="15" customHeight="1" x14ac:dyDescent="0.15">
      <c r="A120" s="91"/>
      <c r="E120" s="93"/>
      <c r="F120" s="80"/>
      <c r="M120" s="84"/>
      <c r="N120" s="84"/>
      <c r="O120" s="84"/>
    </row>
    <row r="121" spans="1:15" s="76" customFormat="1" ht="15" customHeight="1" x14ac:dyDescent="0.15">
      <c r="A121" s="91"/>
      <c r="E121" s="93"/>
      <c r="F121" s="80"/>
      <c r="M121" s="84"/>
      <c r="N121" s="84"/>
      <c r="O121" s="84"/>
    </row>
    <row r="122" spans="1:15" s="76" customFormat="1" ht="15" customHeight="1" x14ac:dyDescent="0.15">
      <c r="A122" s="91"/>
      <c r="E122" s="93"/>
      <c r="F122" s="80"/>
      <c r="M122" s="84"/>
      <c r="N122" s="84"/>
      <c r="O122" s="84"/>
    </row>
    <row r="123" spans="1:15" s="76" customFormat="1" ht="15" customHeight="1" x14ac:dyDescent="0.15">
      <c r="A123" s="91"/>
      <c r="E123" s="93"/>
      <c r="F123" s="80"/>
      <c r="M123" s="84"/>
      <c r="N123" s="84"/>
      <c r="O123" s="84"/>
    </row>
    <row r="124" spans="1:15" s="76" customFormat="1" ht="15" customHeight="1" x14ac:dyDescent="0.15">
      <c r="A124" s="91"/>
      <c r="E124" s="93"/>
      <c r="F124" s="80"/>
      <c r="M124" s="84"/>
      <c r="N124" s="84"/>
      <c r="O124" s="84"/>
    </row>
    <row r="125" spans="1:15" s="76" customFormat="1" ht="15" customHeight="1" x14ac:dyDescent="0.15">
      <c r="A125" s="91"/>
      <c r="E125" s="93"/>
      <c r="F125" s="80"/>
      <c r="M125" s="84"/>
      <c r="N125" s="84"/>
      <c r="O125" s="84"/>
    </row>
    <row r="126" spans="1:15" s="76" customFormat="1" ht="15" customHeight="1" x14ac:dyDescent="0.15">
      <c r="A126" s="91"/>
      <c r="E126" s="93"/>
      <c r="F126" s="80"/>
      <c r="M126" s="84"/>
      <c r="N126" s="84"/>
      <c r="O126" s="84"/>
    </row>
    <row r="127" spans="1:15" s="76" customFormat="1" ht="15" customHeight="1" x14ac:dyDescent="0.15">
      <c r="A127" s="91"/>
      <c r="E127" s="93"/>
      <c r="F127" s="80"/>
      <c r="M127" s="84"/>
      <c r="N127" s="84"/>
      <c r="O127" s="84"/>
    </row>
    <row r="128" spans="1:15" s="76" customFormat="1" ht="15" customHeight="1" x14ac:dyDescent="0.15">
      <c r="A128" s="91"/>
      <c r="E128" s="93"/>
      <c r="F128" s="80"/>
      <c r="M128" s="84"/>
      <c r="N128" s="84"/>
      <c r="O128" s="84"/>
    </row>
    <row r="129" spans="1:15" s="76" customFormat="1" ht="15" customHeight="1" x14ac:dyDescent="0.15">
      <c r="A129" s="91"/>
      <c r="E129" s="93"/>
      <c r="F129" s="80"/>
      <c r="M129" s="84"/>
      <c r="N129" s="84"/>
      <c r="O129" s="84"/>
    </row>
    <row r="130" spans="1:15" s="76" customFormat="1" ht="15" customHeight="1" x14ac:dyDescent="0.15">
      <c r="A130" s="91"/>
      <c r="E130" s="93"/>
      <c r="F130" s="80"/>
      <c r="M130" s="84"/>
      <c r="N130" s="84"/>
      <c r="O130" s="84"/>
    </row>
    <row r="131" spans="1:15" s="76" customFormat="1" ht="15" customHeight="1" x14ac:dyDescent="0.15">
      <c r="A131" s="91"/>
      <c r="E131" s="93"/>
      <c r="F131" s="80"/>
      <c r="M131" s="84"/>
      <c r="N131" s="84"/>
      <c r="O131" s="84"/>
    </row>
    <row r="132" spans="1:15" s="76" customFormat="1" ht="15" customHeight="1" x14ac:dyDescent="0.15">
      <c r="A132" s="91"/>
      <c r="E132" s="93"/>
      <c r="F132" s="80"/>
      <c r="M132" s="84"/>
      <c r="N132" s="84"/>
      <c r="O132" s="84"/>
    </row>
    <row r="133" spans="1:15" s="76" customFormat="1" ht="15" customHeight="1" x14ac:dyDescent="0.15">
      <c r="A133" s="91"/>
      <c r="E133" s="93"/>
      <c r="F133" s="80"/>
      <c r="M133" s="84"/>
      <c r="N133" s="84"/>
      <c r="O133" s="84"/>
    </row>
    <row r="134" spans="1:15" s="76" customFormat="1" ht="15" customHeight="1" x14ac:dyDescent="0.15">
      <c r="A134" s="91"/>
      <c r="E134" s="93"/>
      <c r="F134" s="80"/>
      <c r="M134" s="84"/>
      <c r="N134" s="84"/>
      <c r="O134" s="84"/>
    </row>
    <row r="135" spans="1:15" s="76" customFormat="1" ht="15" customHeight="1" x14ac:dyDescent="0.15">
      <c r="A135" s="91"/>
      <c r="E135" s="93"/>
      <c r="F135" s="80"/>
      <c r="M135" s="84"/>
      <c r="N135" s="84"/>
      <c r="O135" s="84"/>
    </row>
    <row r="136" spans="1:15" s="76" customFormat="1" ht="15" customHeight="1" x14ac:dyDescent="0.15">
      <c r="A136" s="91"/>
      <c r="E136" s="93"/>
      <c r="F136" s="80"/>
      <c r="M136" s="84"/>
      <c r="N136" s="84"/>
      <c r="O136" s="84"/>
    </row>
    <row r="137" spans="1:15" s="76" customFormat="1" ht="15" customHeight="1" x14ac:dyDescent="0.15">
      <c r="A137" s="91"/>
      <c r="E137" s="93"/>
      <c r="F137" s="80"/>
      <c r="M137" s="84"/>
      <c r="N137" s="84"/>
      <c r="O137" s="84"/>
    </row>
    <row r="138" spans="1:15" s="76" customFormat="1" ht="15" customHeight="1" x14ac:dyDescent="0.15">
      <c r="A138" s="91"/>
      <c r="E138" s="93"/>
      <c r="F138" s="80"/>
      <c r="M138" s="84"/>
      <c r="N138" s="84"/>
      <c r="O138" s="84"/>
    </row>
    <row r="139" spans="1:15" s="76" customFormat="1" ht="15" customHeight="1" x14ac:dyDescent="0.15">
      <c r="A139" s="91"/>
      <c r="E139" s="93"/>
      <c r="F139" s="80"/>
      <c r="M139" s="84"/>
      <c r="N139" s="84"/>
      <c r="O139" s="84"/>
    </row>
    <row r="140" spans="1:15" s="76" customFormat="1" ht="15" customHeight="1" x14ac:dyDescent="0.15">
      <c r="A140" s="91"/>
      <c r="E140" s="93"/>
      <c r="F140" s="80"/>
      <c r="M140" s="84"/>
      <c r="N140" s="84"/>
      <c r="O140" s="84"/>
    </row>
    <row r="141" spans="1:15" s="76" customFormat="1" ht="15" customHeight="1" x14ac:dyDescent="0.15">
      <c r="A141" s="91"/>
      <c r="E141" s="93"/>
      <c r="F141" s="80"/>
      <c r="M141" s="84"/>
      <c r="N141" s="84"/>
      <c r="O141" s="84"/>
    </row>
    <row r="142" spans="1:15" s="76" customFormat="1" ht="15" customHeight="1" x14ac:dyDescent="0.15">
      <c r="A142" s="91"/>
      <c r="E142" s="93"/>
      <c r="F142" s="80"/>
      <c r="M142" s="84"/>
      <c r="N142" s="84"/>
      <c r="O142" s="84"/>
    </row>
    <row r="143" spans="1:15" s="76" customFormat="1" ht="15" customHeight="1" x14ac:dyDescent="0.15">
      <c r="A143" s="91"/>
      <c r="E143" s="93"/>
      <c r="F143" s="80"/>
      <c r="M143" s="84"/>
      <c r="N143" s="84"/>
      <c r="O143" s="84"/>
    </row>
    <row r="144" spans="1:15" s="76" customFormat="1" ht="15" customHeight="1" x14ac:dyDescent="0.15">
      <c r="A144" s="91"/>
      <c r="E144" s="93"/>
      <c r="F144" s="80"/>
      <c r="M144" s="84"/>
      <c r="N144" s="84"/>
      <c r="O144" s="84"/>
    </row>
    <row r="145" spans="1:15" s="76" customFormat="1" ht="15" customHeight="1" x14ac:dyDescent="0.15">
      <c r="A145" s="91"/>
      <c r="E145" s="93"/>
      <c r="F145" s="80"/>
      <c r="M145" s="84"/>
      <c r="N145" s="84"/>
      <c r="O145" s="84"/>
    </row>
    <row r="146" spans="1:15" s="76" customFormat="1" ht="15" customHeight="1" x14ac:dyDescent="0.15">
      <c r="A146" s="91"/>
      <c r="E146" s="93"/>
      <c r="F146" s="80"/>
    </row>
    <row r="147" spans="1:15" s="76" customFormat="1" ht="15" customHeight="1" x14ac:dyDescent="0.15">
      <c r="A147" s="91"/>
      <c r="E147" s="93"/>
      <c r="F147" s="80"/>
    </row>
    <row r="148" spans="1:15" s="76" customFormat="1" ht="15" customHeight="1" x14ac:dyDescent="0.15">
      <c r="A148" s="91"/>
      <c r="E148" s="93"/>
      <c r="F148" s="80"/>
    </row>
    <row r="149" spans="1:15" s="76" customFormat="1" ht="15" customHeight="1" x14ac:dyDescent="0.15">
      <c r="A149" s="91"/>
      <c r="E149" s="93"/>
      <c r="F149" s="80"/>
    </row>
    <row r="150" spans="1:15" s="76" customFormat="1" ht="15" customHeight="1" x14ac:dyDescent="0.15">
      <c r="A150" s="91"/>
      <c r="E150" s="93"/>
      <c r="F150" s="80"/>
    </row>
    <row r="151" spans="1:15" s="76" customFormat="1" ht="15" customHeight="1" x14ac:dyDescent="0.15">
      <c r="A151" s="91"/>
      <c r="E151" s="93"/>
      <c r="F151" s="80"/>
    </row>
    <row r="152" spans="1:15" s="76" customFormat="1" ht="15" customHeight="1" x14ac:dyDescent="0.15">
      <c r="A152" s="91"/>
      <c r="E152" s="93"/>
      <c r="F152" s="80"/>
    </row>
    <row r="153" spans="1:15" s="76" customFormat="1" ht="15" customHeight="1" x14ac:dyDescent="0.15">
      <c r="A153" s="91"/>
      <c r="E153" s="93"/>
      <c r="F153" s="80"/>
    </row>
    <row r="154" spans="1:15" s="76" customFormat="1" ht="15" customHeight="1" x14ac:dyDescent="0.15">
      <c r="A154" s="91"/>
      <c r="E154" s="93"/>
      <c r="F154" s="80"/>
    </row>
    <row r="155" spans="1:15" s="76" customFormat="1" ht="15" customHeight="1" x14ac:dyDescent="0.15">
      <c r="A155" s="91"/>
      <c r="E155" s="93"/>
      <c r="F155" s="80"/>
    </row>
    <row r="156" spans="1:15" s="76" customFormat="1" ht="15" customHeight="1" x14ac:dyDescent="0.15">
      <c r="A156" s="91"/>
      <c r="E156" s="93"/>
      <c r="F156" s="80"/>
    </row>
    <row r="157" spans="1:15" s="76" customFormat="1" ht="15" customHeight="1" x14ac:dyDescent="0.15">
      <c r="A157" s="91"/>
      <c r="E157" s="93"/>
      <c r="F157" s="80"/>
    </row>
    <row r="158" spans="1:15" s="76" customFormat="1" ht="15" customHeight="1" x14ac:dyDescent="0.15">
      <c r="A158" s="91"/>
      <c r="E158" s="93"/>
      <c r="F158" s="80"/>
    </row>
    <row r="159" spans="1:15" s="76" customFormat="1" ht="15" customHeight="1" x14ac:dyDescent="0.15">
      <c r="A159" s="91"/>
      <c r="E159" s="93"/>
      <c r="F159" s="80"/>
    </row>
    <row r="160" spans="1:15" s="76" customFormat="1" ht="15" customHeight="1" x14ac:dyDescent="0.15">
      <c r="A160" s="91"/>
      <c r="E160" s="93"/>
      <c r="F160" s="80"/>
    </row>
    <row r="161" spans="1:6" s="76" customFormat="1" ht="15" customHeight="1" x14ac:dyDescent="0.15">
      <c r="A161" s="91"/>
      <c r="E161" s="93"/>
      <c r="F161" s="80"/>
    </row>
    <row r="162" spans="1:6" s="76" customFormat="1" ht="15" customHeight="1" x14ac:dyDescent="0.15">
      <c r="A162" s="91"/>
      <c r="E162" s="93"/>
      <c r="F162" s="80"/>
    </row>
    <row r="163" spans="1:6" s="76" customFormat="1" ht="15" customHeight="1" x14ac:dyDescent="0.15">
      <c r="A163" s="91"/>
      <c r="E163" s="93"/>
      <c r="F163" s="80"/>
    </row>
    <row r="164" spans="1:6" s="76" customFormat="1" ht="15" customHeight="1" x14ac:dyDescent="0.15">
      <c r="A164" s="91"/>
      <c r="E164" s="93"/>
      <c r="F164" s="80"/>
    </row>
    <row r="165" spans="1:6" s="76" customFormat="1" ht="15" customHeight="1" x14ac:dyDescent="0.15">
      <c r="A165" s="91"/>
      <c r="E165" s="93"/>
      <c r="F165" s="80"/>
    </row>
    <row r="166" spans="1:6" s="76" customFormat="1" ht="15" customHeight="1" x14ac:dyDescent="0.15">
      <c r="A166" s="91"/>
      <c r="E166" s="93"/>
      <c r="F166" s="80"/>
    </row>
    <row r="167" spans="1:6" s="76" customFormat="1" ht="15" customHeight="1" x14ac:dyDescent="0.15">
      <c r="A167" s="91"/>
      <c r="E167" s="93"/>
      <c r="F167" s="80"/>
    </row>
    <row r="168" spans="1:6" s="76" customFormat="1" ht="15" customHeight="1" x14ac:dyDescent="0.15">
      <c r="A168" s="91"/>
      <c r="E168" s="93"/>
      <c r="F168" s="80"/>
    </row>
    <row r="169" spans="1:6" s="76" customFormat="1" ht="15" customHeight="1" x14ac:dyDescent="0.15">
      <c r="A169" s="91"/>
      <c r="E169" s="93"/>
      <c r="F169" s="80"/>
    </row>
    <row r="170" spans="1:6" s="76" customFormat="1" ht="15" customHeight="1" x14ac:dyDescent="0.15">
      <c r="A170" s="91"/>
      <c r="E170" s="93"/>
      <c r="F170" s="80"/>
    </row>
    <row r="171" spans="1:6" s="76" customFormat="1" ht="15" customHeight="1" x14ac:dyDescent="0.15">
      <c r="A171" s="91"/>
      <c r="E171" s="93"/>
      <c r="F171" s="80"/>
    </row>
    <row r="172" spans="1:6" s="76" customFormat="1" ht="15" customHeight="1" x14ac:dyDescent="0.15">
      <c r="A172" s="91"/>
      <c r="E172" s="93"/>
      <c r="F172" s="80"/>
    </row>
    <row r="173" spans="1:6" s="76" customFormat="1" ht="15" customHeight="1" x14ac:dyDescent="0.15">
      <c r="A173" s="91"/>
      <c r="E173" s="93"/>
      <c r="F173" s="80"/>
    </row>
    <row r="174" spans="1:6" s="76" customFormat="1" ht="15" customHeight="1" x14ac:dyDescent="0.15">
      <c r="A174" s="91"/>
      <c r="E174" s="93"/>
      <c r="F174" s="80"/>
    </row>
    <row r="175" spans="1:6" s="76" customFormat="1" ht="15" customHeight="1" x14ac:dyDescent="0.15">
      <c r="A175" s="91"/>
      <c r="E175" s="93"/>
      <c r="F175" s="80"/>
    </row>
    <row r="176" spans="1:6" s="76" customFormat="1" ht="15" customHeight="1" x14ac:dyDescent="0.15">
      <c r="A176" s="91"/>
      <c r="E176" s="93"/>
      <c r="F176" s="80"/>
    </row>
    <row r="177" spans="1:6" s="76" customFormat="1" ht="15" customHeight="1" x14ac:dyDescent="0.15">
      <c r="A177" s="91"/>
      <c r="E177" s="93"/>
      <c r="F177" s="80"/>
    </row>
    <row r="178" spans="1:6" s="76" customFormat="1" ht="15" customHeight="1" x14ac:dyDescent="0.15">
      <c r="A178" s="91"/>
      <c r="E178" s="93"/>
      <c r="F178" s="80"/>
    </row>
    <row r="179" spans="1:6" s="76" customFormat="1" ht="15" customHeight="1" x14ac:dyDescent="0.15">
      <c r="A179" s="91"/>
      <c r="E179" s="93"/>
      <c r="F179" s="80"/>
    </row>
    <row r="180" spans="1:6" s="76" customFormat="1" ht="15" customHeight="1" x14ac:dyDescent="0.15">
      <c r="A180" s="91"/>
      <c r="E180" s="93"/>
      <c r="F180" s="80"/>
    </row>
    <row r="181" spans="1:6" s="76" customFormat="1" ht="15" customHeight="1" x14ac:dyDescent="0.15">
      <c r="A181" s="91"/>
      <c r="E181" s="93"/>
      <c r="F181" s="80"/>
    </row>
    <row r="182" spans="1:6" s="76" customFormat="1" ht="15" customHeight="1" x14ac:dyDescent="0.15">
      <c r="A182" s="91"/>
      <c r="E182" s="93"/>
      <c r="F182" s="80"/>
    </row>
    <row r="183" spans="1:6" s="76" customFormat="1" ht="15" customHeight="1" x14ac:dyDescent="0.15">
      <c r="A183" s="91"/>
      <c r="E183" s="93"/>
      <c r="F183" s="80"/>
    </row>
    <row r="184" spans="1:6" s="76" customFormat="1" ht="15" customHeight="1" x14ac:dyDescent="0.15">
      <c r="A184" s="91"/>
      <c r="E184" s="93"/>
      <c r="F184" s="80"/>
    </row>
    <row r="185" spans="1:6" s="76" customFormat="1" ht="15" customHeight="1" x14ac:dyDescent="0.15">
      <c r="A185" s="91"/>
      <c r="E185" s="93"/>
      <c r="F185" s="80"/>
    </row>
    <row r="186" spans="1:6" s="76" customFormat="1" ht="15" customHeight="1" x14ac:dyDescent="0.15">
      <c r="A186" s="91"/>
      <c r="E186" s="93"/>
      <c r="F186" s="80"/>
    </row>
    <row r="187" spans="1:6" s="76" customFormat="1" ht="15" customHeight="1" x14ac:dyDescent="0.15">
      <c r="A187" s="91"/>
      <c r="E187" s="93"/>
      <c r="F187" s="80"/>
    </row>
    <row r="188" spans="1:6" s="76" customFormat="1" ht="15" customHeight="1" x14ac:dyDescent="0.15">
      <c r="A188" s="91"/>
      <c r="E188" s="93"/>
      <c r="F188" s="80"/>
    </row>
    <row r="189" spans="1:6" s="76" customFormat="1" ht="15" customHeight="1" x14ac:dyDescent="0.15">
      <c r="A189" s="91"/>
      <c r="E189" s="93"/>
      <c r="F189" s="80"/>
    </row>
    <row r="190" spans="1:6" s="76" customFormat="1" ht="15" customHeight="1" x14ac:dyDescent="0.15">
      <c r="A190" s="91"/>
      <c r="E190" s="93"/>
      <c r="F190" s="80"/>
    </row>
    <row r="191" spans="1:6" s="76" customFormat="1" ht="15" customHeight="1" x14ac:dyDescent="0.15">
      <c r="A191" s="91"/>
      <c r="E191" s="93"/>
      <c r="F191" s="80"/>
    </row>
    <row r="192" spans="1:6" s="76" customFormat="1" ht="15" customHeight="1" x14ac:dyDescent="0.15">
      <c r="A192" s="91"/>
      <c r="E192" s="93"/>
      <c r="F192" s="80"/>
    </row>
    <row r="193" spans="1:6" s="76" customFormat="1" ht="15" customHeight="1" x14ac:dyDescent="0.15">
      <c r="A193" s="91"/>
      <c r="E193" s="93"/>
      <c r="F193" s="80"/>
    </row>
    <row r="194" spans="1:6" s="76" customFormat="1" ht="15" customHeight="1" x14ac:dyDescent="0.15">
      <c r="A194" s="91"/>
      <c r="E194" s="93"/>
      <c r="F194" s="80"/>
    </row>
    <row r="195" spans="1:6" s="76" customFormat="1" ht="15" customHeight="1" x14ac:dyDescent="0.15">
      <c r="A195" s="91"/>
      <c r="E195" s="93"/>
      <c r="F195" s="80"/>
    </row>
    <row r="196" spans="1:6" s="76" customFormat="1" ht="15" customHeight="1" x14ac:dyDescent="0.15">
      <c r="A196" s="91"/>
      <c r="E196" s="93"/>
      <c r="F196" s="80"/>
    </row>
    <row r="197" spans="1:6" s="76" customFormat="1" ht="15" customHeight="1" x14ac:dyDescent="0.15">
      <c r="A197" s="91"/>
      <c r="E197" s="93"/>
      <c r="F197" s="80"/>
    </row>
    <row r="198" spans="1:6" s="76" customFormat="1" ht="15" customHeight="1" x14ac:dyDescent="0.15">
      <c r="A198" s="91"/>
      <c r="E198" s="93"/>
      <c r="F198" s="80"/>
    </row>
    <row r="199" spans="1:6" s="76" customFormat="1" ht="15" customHeight="1" x14ac:dyDescent="0.15">
      <c r="A199" s="91"/>
      <c r="E199" s="93"/>
      <c r="F199" s="80"/>
    </row>
    <row r="200" spans="1:6" s="76" customFormat="1" ht="15" customHeight="1" x14ac:dyDescent="0.15">
      <c r="A200" s="91"/>
      <c r="E200" s="93"/>
      <c r="F200" s="80"/>
    </row>
    <row r="201" spans="1:6" s="76" customFormat="1" ht="15" customHeight="1" x14ac:dyDescent="0.15">
      <c r="A201" s="91"/>
      <c r="E201" s="93"/>
      <c r="F201" s="80"/>
    </row>
    <row r="202" spans="1:6" s="76" customFormat="1" ht="15" customHeight="1" x14ac:dyDescent="0.15">
      <c r="A202" s="91"/>
      <c r="E202" s="93"/>
      <c r="F202" s="80"/>
    </row>
    <row r="203" spans="1:6" s="76" customFormat="1" ht="15" customHeight="1" x14ac:dyDescent="0.15">
      <c r="A203" s="91"/>
      <c r="E203" s="93"/>
      <c r="F203" s="80"/>
    </row>
    <row r="204" spans="1:6" s="76" customFormat="1" ht="15" customHeight="1" x14ac:dyDescent="0.15">
      <c r="A204" s="91"/>
      <c r="E204" s="93"/>
      <c r="F204" s="80"/>
    </row>
    <row r="205" spans="1:6" s="76" customFormat="1" ht="15" customHeight="1" x14ac:dyDescent="0.15">
      <c r="A205" s="91"/>
      <c r="E205" s="93"/>
      <c r="F205" s="80"/>
    </row>
    <row r="206" spans="1:6" s="76" customFormat="1" ht="15" customHeight="1" x14ac:dyDescent="0.15">
      <c r="A206" s="91"/>
      <c r="E206" s="93"/>
      <c r="F206" s="80"/>
    </row>
    <row r="207" spans="1:6" s="76" customFormat="1" ht="15" customHeight="1" x14ac:dyDescent="0.15">
      <c r="A207" s="91"/>
      <c r="E207" s="93"/>
      <c r="F207" s="80"/>
    </row>
    <row r="208" spans="1:6" s="76" customFormat="1" ht="15" customHeight="1" x14ac:dyDescent="0.15">
      <c r="A208" s="91"/>
      <c r="E208" s="93"/>
      <c r="F208" s="80"/>
    </row>
    <row r="209" spans="1:6" s="76" customFormat="1" ht="15" customHeight="1" x14ac:dyDescent="0.15">
      <c r="A209" s="91"/>
      <c r="E209" s="93"/>
      <c r="F209" s="80"/>
    </row>
    <row r="210" spans="1:6" s="76" customFormat="1" ht="15" customHeight="1" x14ac:dyDescent="0.15">
      <c r="A210" s="91"/>
      <c r="E210" s="93"/>
      <c r="F210" s="80"/>
    </row>
    <row r="211" spans="1:6" s="76" customFormat="1" ht="15" customHeight="1" x14ac:dyDescent="0.15">
      <c r="A211" s="91"/>
      <c r="E211" s="93"/>
      <c r="F211" s="80"/>
    </row>
    <row r="212" spans="1:6" s="76" customFormat="1" ht="15" customHeight="1" x14ac:dyDescent="0.15">
      <c r="A212" s="91"/>
      <c r="E212" s="93"/>
      <c r="F212" s="80"/>
    </row>
    <row r="213" spans="1:6" s="76" customFormat="1" ht="15" customHeight="1" x14ac:dyDescent="0.15">
      <c r="A213" s="91"/>
      <c r="E213" s="93"/>
      <c r="F213" s="80"/>
    </row>
    <row r="214" spans="1:6" s="76" customFormat="1" ht="15" customHeight="1" x14ac:dyDescent="0.15">
      <c r="A214" s="91"/>
      <c r="E214" s="93"/>
      <c r="F214" s="80"/>
    </row>
    <row r="215" spans="1:6" s="76" customFormat="1" ht="15" customHeight="1" x14ac:dyDescent="0.15">
      <c r="A215" s="91"/>
      <c r="E215" s="93"/>
      <c r="F215" s="80"/>
    </row>
    <row r="216" spans="1:6" s="76" customFormat="1" ht="15" customHeight="1" x14ac:dyDescent="0.15">
      <c r="A216" s="91"/>
      <c r="E216" s="93"/>
      <c r="F216" s="80"/>
    </row>
    <row r="217" spans="1:6" s="76" customFormat="1" ht="15" customHeight="1" x14ac:dyDescent="0.15">
      <c r="A217" s="91"/>
      <c r="E217" s="93"/>
      <c r="F217" s="80"/>
    </row>
    <row r="218" spans="1:6" s="76" customFormat="1" ht="15" customHeight="1" x14ac:dyDescent="0.15">
      <c r="A218" s="91"/>
      <c r="E218" s="93"/>
      <c r="F218" s="80"/>
    </row>
    <row r="219" spans="1:6" s="76" customFormat="1" ht="15" customHeight="1" x14ac:dyDescent="0.15">
      <c r="A219" s="91"/>
      <c r="E219" s="93"/>
      <c r="F219" s="80"/>
    </row>
    <row r="220" spans="1:6" s="76" customFormat="1" ht="15" customHeight="1" x14ac:dyDescent="0.15">
      <c r="A220" s="91"/>
      <c r="E220" s="93"/>
      <c r="F220" s="80"/>
    </row>
    <row r="221" spans="1:6" s="76" customFormat="1" ht="15" customHeight="1" x14ac:dyDescent="0.15">
      <c r="A221" s="91"/>
      <c r="E221" s="93"/>
      <c r="F221" s="80"/>
    </row>
    <row r="222" spans="1:6" s="76" customFormat="1" ht="15" customHeight="1" x14ac:dyDescent="0.15">
      <c r="A222" s="91"/>
      <c r="E222" s="93"/>
      <c r="F222" s="80"/>
    </row>
    <row r="223" spans="1:6" s="76" customFormat="1" ht="15" customHeight="1" x14ac:dyDescent="0.15">
      <c r="A223" s="91"/>
      <c r="E223" s="93"/>
      <c r="F223" s="80"/>
    </row>
    <row r="224" spans="1:6" s="76" customFormat="1" ht="15" customHeight="1" x14ac:dyDescent="0.15">
      <c r="A224" s="91"/>
      <c r="E224" s="93"/>
      <c r="F224" s="80"/>
    </row>
    <row r="225" spans="1:6" s="76" customFormat="1" ht="15" customHeight="1" x14ac:dyDescent="0.15">
      <c r="A225" s="91"/>
      <c r="E225" s="93"/>
      <c r="F225" s="80"/>
    </row>
    <row r="226" spans="1:6" s="76" customFormat="1" ht="15" customHeight="1" x14ac:dyDescent="0.15">
      <c r="A226" s="91"/>
      <c r="E226" s="93"/>
      <c r="F226" s="80"/>
    </row>
    <row r="227" spans="1:6" s="76" customFormat="1" ht="15" customHeight="1" x14ac:dyDescent="0.15">
      <c r="A227" s="91"/>
      <c r="E227" s="93"/>
      <c r="F227" s="80"/>
    </row>
    <row r="228" spans="1:6" s="76" customFormat="1" ht="15" customHeight="1" x14ac:dyDescent="0.15">
      <c r="A228" s="91"/>
      <c r="E228" s="93"/>
      <c r="F228" s="80"/>
    </row>
    <row r="229" spans="1:6" s="76" customFormat="1" ht="15" customHeight="1" x14ac:dyDescent="0.15">
      <c r="A229" s="91"/>
      <c r="E229" s="93"/>
      <c r="F229" s="80"/>
    </row>
    <row r="230" spans="1:6" s="76" customFormat="1" ht="15" customHeight="1" x14ac:dyDescent="0.15">
      <c r="A230" s="91"/>
      <c r="E230" s="93"/>
      <c r="F230" s="80"/>
    </row>
    <row r="231" spans="1:6" s="76" customFormat="1" ht="15" customHeight="1" x14ac:dyDescent="0.15">
      <c r="A231" s="91"/>
      <c r="E231" s="93"/>
      <c r="F231" s="80"/>
    </row>
    <row r="232" spans="1:6" s="76" customFormat="1" ht="15" customHeight="1" x14ac:dyDescent="0.15">
      <c r="A232" s="91"/>
      <c r="E232" s="93"/>
      <c r="F232" s="80"/>
    </row>
    <row r="233" spans="1:6" s="76" customFormat="1" ht="15" customHeight="1" x14ac:dyDescent="0.15">
      <c r="A233" s="91"/>
      <c r="E233" s="93"/>
      <c r="F233" s="80"/>
    </row>
    <row r="234" spans="1:6" s="76" customFormat="1" ht="15" customHeight="1" x14ac:dyDescent="0.15">
      <c r="A234" s="91"/>
      <c r="E234" s="93"/>
      <c r="F234" s="80"/>
    </row>
    <row r="235" spans="1:6" s="76" customFormat="1" ht="15" customHeight="1" x14ac:dyDescent="0.15">
      <c r="A235" s="91"/>
      <c r="E235" s="93"/>
      <c r="F235" s="80"/>
    </row>
    <row r="236" spans="1:6" s="76" customFormat="1" ht="15" customHeight="1" x14ac:dyDescent="0.15">
      <c r="A236" s="91"/>
      <c r="E236" s="93"/>
      <c r="F236" s="80"/>
    </row>
    <row r="237" spans="1:6" s="76" customFormat="1" ht="15" customHeight="1" x14ac:dyDescent="0.15">
      <c r="A237" s="91"/>
      <c r="E237" s="93"/>
      <c r="F237" s="80"/>
    </row>
    <row r="238" spans="1:6" s="76" customFormat="1" ht="15" customHeight="1" x14ac:dyDescent="0.15">
      <c r="A238" s="91"/>
      <c r="E238" s="93"/>
      <c r="F238" s="80"/>
    </row>
    <row r="239" spans="1:6" s="76" customFormat="1" ht="15" customHeight="1" x14ac:dyDescent="0.15">
      <c r="A239" s="91"/>
      <c r="E239" s="93"/>
      <c r="F239" s="80"/>
    </row>
    <row r="240" spans="1:6" s="76" customFormat="1" ht="15" customHeight="1" x14ac:dyDescent="0.15">
      <c r="A240" s="91"/>
      <c r="E240" s="93"/>
      <c r="F240" s="80"/>
    </row>
    <row r="241" spans="1:6" s="76" customFormat="1" ht="15" customHeight="1" x14ac:dyDescent="0.15">
      <c r="A241" s="91"/>
      <c r="E241" s="93"/>
      <c r="F241" s="80"/>
    </row>
    <row r="242" spans="1:6" s="76" customFormat="1" ht="15" customHeight="1" x14ac:dyDescent="0.15">
      <c r="A242" s="91"/>
      <c r="E242" s="93"/>
      <c r="F242" s="80"/>
    </row>
    <row r="243" spans="1:6" s="76" customFormat="1" ht="15" customHeight="1" x14ac:dyDescent="0.15">
      <c r="A243" s="91"/>
      <c r="E243" s="93"/>
      <c r="F243" s="80"/>
    </row>
    <row r="244" spans="1:6" s="76" customFormat="1" ht="15" customHeight="1" x14ac:dyDescent="0.15">
      <c r="A244" s="91"/>
      <c r="E244" s="93"/>
      <c r="F244" s="80"/>
    </row>
    <row r="245" spans="1:6" s="76" customFormat="1" ht="15" customHeight="1" x14ac:dyDescent="0.15">
      <c r="A245" s="91"/>
      <c r="E245" s="93"/>
      <c r="F245" s="80"/>
    </row>
    <row r="246" spans="1:6" s="76" customFormat="1" ht="15" customHeight="1" x14ac:dyDescent="0.15">
      <c r="A246" s="91"/>
      <c r="E246" s="93"/>
      <c r="F246" s="80"/>
    </row>
    <row r="247" spans="1:6" s="76" customFormat="1" ht="15" customHeight="1" x14ac:dyDescent="0.15">
      <c r="A247" s="91"/>
      <c r="E247" s="93"/>
      <c r="F247" s="80"/>
    </row>
    <row r="248" spans="1:6" s="76" customFormat="1" ht="15" customHeight="1" x14ac:dyDescent="0.15">
      <c r="A248" s="91"/>
      <c r="E248" s="93"/>
      <c r="F248" s="80"/>
    </row>
    <row r="249" spans="1:6" s="76" customFormat="1" ht="15" customHeight="1" x14ac:dyDescent="0.15">
      <c r="A249" s="91"/>
      <c r="E249" s="93"/>
      <c r="F249" s="80"/>
    </row>
    <row r="250" spans="1:6" s="76" customFormat="1" ht="15" customHeight="1" x14ac:dyDescent="0.15">
      <c r="A250" s="91"/>
      <c r="E250" s="93"/>
      <c r="F250" s="80"/>
    </row>
    <row r="251" spans="1:6" s="76" customFormat="1" ht="15" customHeight="1" x14ac:dyDescent="0.15">
      <c r="A251" s="91"/>
      <c r="E251" s="93"/>
      <c r="F251" s="80"/>
    </row>
    <row r="252" spans="1:6" s="76" customFormat="1" ht="15" customHeight="1" x14ac:dyDescent="0.15">
      <c r="A252" s="91"/>
      <c r="E252" s="93"/>
      <c r="F252" s="80"/>
    </row>
    <row r="253" spans="1:6" s="76" customFormat="1" ht="15" customHeight="1" x14ac:dyDescent="0.15">
      <c r="A253" s="91"/>
      <c r="E253" s="93"/>
      <c r="F253" s="80"/>
    </row>
    <row r="254" spans="1:6" s="76" customFormat="1" ht="15" customHeight="1" x14ac:dyDescent="0.15">
      <c r="A254" s="91"/>
      <c r="E254" s="93"/>
      <c r="F254" s="80"/>
    </row>
    <row r="255" spans="1:6" s="76" customFormat="1" ht="15" customHeight="1" x14ac:dyDescent="0.15">
      <c r="A255" s="91"/>
      <c r="E255" s="93"/>
      <c r="F255" s="80"/>
    </row>
    <row r="256" spans="1:6" s="76" customFormat="1" ht="15" customHeight="1" x14ac:dyDescent="0.15">
      <c r="A256" s="91"/>
      <c r="E256" s="93"/>
      <c r="F256" s="80"/>
    </row>
    <row r="257" spans="1:6" s="76" customFormat="1" ht="15" customHeight="1" x14ac:dyDescent="0.15">
      <c r="A257" s="91"/>
      <c r="E257" s="93"/>
      <c r="F257" s="80"/>
    </row>
    <row r="258" spans="1:6" s="76" customFormat="1" ht="15" customHeight="1" x14ac:dyDescent="0.15">
      <c r="A258" s="91"/>
      <c r="E258" s="93"/>
      <c r="F258" s="80"/>
    </row>
    <row r="259" spans="1:6" s="76" customFormat="1" ht="15" customHeight="1" x14ac:dyDescent="0.15">
      <c r="A259" s="91"/>
      <c r="E259" s="93"/>
      <c r="F259" s="80"/>
    </row>
    <row r="260" spans="1:6" s="76" customFormat="1" ht="15" customHeight="1" x14ac:dyDescent="0.15">
      <c r="A260" s="91"/>
      <c r="E260" s="93"/>
      <c r="F260" s="80"/>
    </row>
    <row r="261" spans="1:6" s="76" customFormat="1" ht="15" customHeight="1" x14ac:dyDescent="0.15">
      <c r="A261" s="91"/>
      <c r="E261" s="93"/>
      <c r="F261" s="80"/>
    </row>
    <row r="262" spans="1:6" s="76" customFormat="1" ht="15" customHeight="1" x14ac:dyDescent="0.15">
      <c r="A262" s="91"/>
      <c r="E262" s="93"/>
      <c r="F262" s="80"/>
    </row>
    <row r="263" spans="1:6" s="76" customFormat="1" ht="15" customHeight="1" x14ac:dyDescent="0.15">
      <c r="A263" s="91"/>
      <c r="E263" s="93"/>
      <c r="F263" s="80"/>
    </row>
    <row r="264" spans="1:6" s="76" customFormat="1" ht="15" customHeight="1" x14ac:dyDescent="0.15">
      <c r="A264" s="91"/>
      <c r="E264" s="93"/>
      <c r="F264" s="80"/>
    </row>
    <row r="265" spans="1:6" s="76" customFormat="1" ht="15" customHeight="1" x14ac:dyDescent="0.15">
      <c r="A265" s="91"/>
      <c r="E265" s="93"/>
      <c r="F265" s="80"/>
    </row>
    <row r="266" spans="1:6" s="76" customFormat="1" ht="15" customHeight="1" x14ac:dyDescent="0.15">
      <c r="A266" s="91"/>
      <c r="E266" s="93"/>
      <c r="F266" s="80"/>
    </row>
    <row r="267" spans="1:6" s="76" customFormat="1" ht="15" customHeight="1" x14ac:dyDescent="0.15">
      <c r="A267" s="91"/>
      <c r="E267" s="93"/>
      <c r="F267" s="80"/>
    </row>
    <row r="268" spans="1:6" s="76" customFormat="1" ht="15" customHeight="1" x14ac:dyDescent="0.15">
      <c r="A268" s="91"/>
      <c r="E268" s="93"/>
      <c r="F268" s="80"/>
    </row>
    <row r="269" spans="1:6" s="76" customFormat="1" ht="15" customHeight="1" x14ac:dyDescent="0.15">
      <c r="A269" s="91"/>
      <c r="E269" s="93"/>
      <c r="F269" s="80"/>
    </row>
    <row r="270" spans="1:6" s="76" customFormat="1" ht="15" customHeight="1" x14ac:dyDescent="0.15">
      <c r="A270" s="91"/>
      <c r="E270" s="93"/>
      <c r="F270" s="80"/>
    </row>
    <row r="271" spans="1:6" s="76" customFormat="1" ht="15" customHeight="1" x14ac:dyDescent="0.15">
      <c r="A271" s="91"/>
      <c r="E271" s="93"/>
      <c r="F271" s="80"/>
    </row>
    <row r="272" spans="1:6" s="76" customFormat="1" ht="15" customHeight="1" x14ac:dyDescent="0.15">
      <c r="A272" s="91"/>
      <c r="E272" s="93"/>
      <c r="F272" s="80"/>
    </row>
    <row r="273" spans="1:6" s="76" customFormat="1" ht="15" customHeight="1" x14ac:dyDescent="0.15">
      <c r="A273" s="91"/>
      <c r="E273" s="93"/>
      <c r="F273" s="80"/>
    </row>
    <row r="274" spans="1:6" s="76" customFormat="1" ht="15" customHeight="1" x14ac:dyDescent="0.15">
      <c r="A274" s="91"/>
      <c r="E274" s="93"/>
      <c r="F274" s="80"/>
    </row>
    <row r="275" spans="1:6" s="76" customFormat="1" ht="15" customHeight="1" x14ac:dyDescent="0.15">
      <c r="A275" s="91"/>
      <c r="E275" s="93"/>
      <c r="F275" s="80"/>
    </row>
    <row r="276" spans="1:6" s="76" customFormat="1" ht="15" customHeight="1" x14ac:dyDescent="0.15">
      <c r="A276" s="91"/>
      <c r="E276" s="93"/>
      <c r="F276" s="80"/>
    </row>
    <row r="277" spans="1:6" s="76" customFormat="1" ht="15" customHeight="1" x14ac:dyDescent="0.15">
      <c r="A277" s="91"/>
      <c r="E277" s="93"/>
      <c r="F277" s="80"/>
    </row>
    <row r="278" spans="1:6" s="76" customFormat="1" ht="15" customHeight="1" x14ac:dyDescent="0.15">
      <c r="A278" s="91"/>
      <c r="E278" s="93"/>
      <c r="F278" s="80"/>
    </row>
    <row r="279" spans="1:6" s="76" customFormat="1" ht="15" customHeight="1" x14ac:dyDescent="0.15">
      <c r="A279" s="91"/>
      <c r="E279" s="93"/>
      <c r="F279" s="80"/>
    </row>
    <row r="280" spans="1:6" s="76" customFormat="1" ht="15" customHeight="1" x14ac:dyDescent="0.15">
      <c r="A280" s="91"/>
      <c r="E280" s="93"/>
      <c r="F280" s="80"/>
    </row>
    <row r="281" spans="1:6" s="76" customFormat="1" ht="15" customHeight="1" x14ac:dyDescent="0.15">
      <c r="A281" s="91"/>
      <c r="E281" s="93"/>
      <c r="F281" s="80"/>
    </row>
    <row r="282" spans="1:6" s="76" customFormat="1" ht="15" customHeight="1" x14ac:dyDescent="0.15">
      <c r="A282" s="91"/>
      <c r="E282" s="93"/>
      <c r="F282" s="80"/>
    </row>
    <row r="283" spans="1:6" s="76" customFormat="1" ht="15" customHeight="1" x14ac:dyDescent="0.15">
      <c r="A283" s="91"/>
      <c r="E283" s="93"/>
      <c r="F283" s="80"/>
    </row>
    <row r="284" spans="1:6" s="76" customFormat="1" ht="15" customHeight="1" x14ac:dyDescent="0.15">
      <c r="A284" s="91"/>
      <c r="E284" s="93"/>
      <c r="F284" s="80"/>
    </row>
    <row r="285" spans="1:6" s="76" customFormat="1" ht="15" customHeight="1" x14ac:dyDescent="0.15">
      <c r="A285" s="91"/>
      <c r="E285" s="93"/>
      <c r="F285" s="80"/>
    </row>
    <row r="286" spans="1:6" s="76" customFormat="1" ht="15" customHeight="1" x14ac:dyDescent="0.15">
      <c r="A286" s="91"/>
      <c r="E286" s="93"/>
      <c r="F286" s="80"/>
    </row>
    <row r="287" spans="1:6" s="76" customFormat="1" ht="15" customHeight="1" x14ac:dyDescent="0.15">
      <c r="A287" s="91"/>
      <c r="E287" s="93"/>
      <c r="F287" s="80"/>
    </row>
    <row r="288" spans="1:6" s="76" customFormat="1" ht="15" customHeight="1" x14ac:dyDescent="0.15">
      <c r="A288" s="91"/>
      <c r="E288" s="93"/>
      <c r="F288" s="80"/>
    </row>
    <row r="289" spans="1:6" s="76" customFormat="1" ht="15" customHeight="1" x14ac:dyDescent="0.15">
      <c r="A289" s="91"/>
      <c r="E289" s="93"/>
      <c r="F289" s="80"/>
    </row>
    <row r="290" spans="1:6" s="76" customFormat="1" ht="15" customHeight="1" x14ac:dyDescent="0.15">
      <c r="A290" s="91"/>
      <c r="E290" s="93"/>
      <c r="F290" s="80"/>
    </row>
    <row r="291" spans="1:6" s="76" customFormat="1" ht="15" customHeight="1" x14ac:dyDescent="0.15">
      <c r="A291" s="91"/>
      <c r="E291" s="93"/>
      <c r="F291" s="80"/>
    </row>
    <row r="292" spans="1:6" s="76" customFormat="1" ht="15" customHeight="1" x14ac:dyDescent="0.15">
      <c r="A292" s="91"/>
      <c r="E292" s="93"/>
      <c r="F292" s="80"/>
    </row>
    <row r="293" spans="1:6" s="76" customFormat="1" ht="15" customHeight="1" x14ac:dyDescent="0.15">
      <c r="A293" s="91"/>
      <c r="E293" s="93"/>
      <c r="F293" s="80"/>
    </row>
    <row r="294" spans="1:6" s="76" customFormat="1" ht="15" customHeight="1" x14ac:dyDescent="0.15">
      <c r="A294" s="91"/>
      <c r="E294" s="93"/>
      <c r="F294" s="80"/>
    </row>
    <row r="295" spans="1:6" s="76" customFormat="1" ht="15" customHeight="1" x14ac:dyDescent="0.15">
      <c r="A295" s="91"/>
      <c r="E295" s="93"/>
      <c r="F295" s="80"/>
    </row>
    <row r="296" spans="1:6" s="76" customFormat="1" ht="15" customHeight="1" x14ac:dyDescent="0.15">
      <c r="A296" s="91"/>
      <c r="E296" s="93"/>
      <c r="F296" s="80"/>
    </row>
    <row r="297" spans="1:6" s="76" customFormat="1" ht="15" customHeight="1" x14ac:dyDescent="0.15">
      <c r="A297" s="91"/>
      <c r="E297" s="93"/>
      <c r="F297" s="80"/>
    </row>
    <row r="298" spans="1:6" s="76" customFormat="1" ht="15" customHeight="1" x14ac:dyDescent="0.15">
      <c r="A298" s="91"/>
      <c r="E298" s="93"/>
      <c r="F298" s="80"/>
    </row>
  </sheetData>
  <mergeCells count="128">
    <mergeCell ref="B87:D87"/>
    <mergeCell ref="B86:D86"/>
    <mergeCell ref="B89:D89"/>
    <mergeCell ref="B84:D84"/>
    <mergeCell ref="B85:D85"/>
    <mergeCell ref="H68:I68"/>
    <mergeCell ref="H69:I69"/>
    <mergeCell ref="H89:I89"/>
    <mergeCell ref="H75:I75"/>
    <mergeCell ref="H74:I74"/>
    <mergeCell ref="H76:I76"/>
    <mergeCell ref="H77:I77"/>
    <mergeCell ref="H78:I78"/>
    <mergeCell ref="H80:I80"/>
    <mergeCell ref="H71:I71"/>
    <mergeCell ref="H72:I72"/>
    <mergeCell ref="H73:I73"/>
    <mergeCell ref="H85:I85"/>
    <mergeCell ref="H86:I86"/>
    <mergeCell ref="H87:I87"/>
    <mergeCell ref="H88:I88"/>
    <mergeCell ref="B31:D31"/>
    <mergeCell ref="B38:D38"/>
    <mergeCell ref="B39:D39"/>
    <mergeCell ref="B55:D55"/>
    <mergeCell ref="B61:E61"/>
    <mergeCell ref="B83:D83"/>
    <mergeCell ref="B63:D63"/>
    <mergeCell ref="B68:D68"/>
    <mergeCell ref="B65:D65"/>
    <mergeCell ref="B66:D66"/>
    <mergeCell ref="B73:D73"/>
    <mergeCell ref="B70:D70"/>
    <mergeCell ref="B74:D74"/>
    <mergeCell ref="B79:D79"/>
    <mergeCell ref="B64:D64"/>
    <mergeCell ref="B69:D69"/>
    <mergeCell ref="B77:D77"/>
    <mergeCell ref="B78:D78"/>
    <mergeCell ref="B80:D80"/>
    <mergeCell ref="B81:D81"/>
    <mergeCell ref="B82:D82"/>
    <mergeCell ref="B67:D67"/>
    <mergeCell ref="E7:F7"/>
    <mergeCell ref="E11:F11"/>
    <mergeCell ref="E14:F14"/>
    <mergeCell ref="E15:F15"/>
    <mergeCell ref="E16:F16"/>
    <mergeCell ref="E17:F17"/>
    <mergeCell ref="E21:F21"/>
    <mergeCell ref="B29:D29"/>
    <mergeCell ref="B30:D30"/>
    <mergeCell ref="E30:F30"/>
    <mergeCell ref="B17:D17"/>
    <mergeCell ref="B21:D21"/>
    <mergeCell ref="B22:D22"/>
    <mergeCell ref="E23:F23"/>
    <mergeCell ref="E24:F24"/>
    <mergeCell ref="E9:F9"/>
    <mergeCell ref="B19:D19"/>
    <mergeCell ref="E20:F20"/>
    <mergeCell ref="B9:C9"/>
    <mergeCell ref="E22:F22"/>
    <mergeCell ref="B23:D23"/>
    <mergeCell ref="J70:L70"/>
    <mergeCell ref="H70:I70"/>
    <mergeCell ref="J82:L82"/>
    <mergeCell ref="H82:I82"/>
    <mergeCell ref="H84:I84"/>
    <mergeCell ref="B71:D71"/>
    <mergeCell ref="H81:I81"/>
    <mergeCell ref="J74:L74"/>
    <mergeCell ref="J76:L76"/>
    <mergeCell ref="J77:L77"/>
    <mergeCell ref="J78:L78"/>
    <mergeCell ref="J79:L79"/>
    <mergeCell ref="J81:L81"/>
    <mergeCell ref="B75:D75"/>
    <mergeCell ref="B76:D76"/>
    <mergeCell ref="B72:D72"/>
    <mergeCell ref="H61:L61"/>
    <mergeCell ref="J64:L64"/>
    <mergeCell ref="B44:D44"/>
    <mergeCell ref="B45:D45"/>
    <mergeCell ref="B46:D46"/>
    <mergeCell ref="B47:D47"/>
    <mergeCell ref="B48:D48"/>
    <mergeCell ref="J68:L68"/>
    <mergeCell ref="J80:L80"/>
    <mergeCell ref="H79:I79"/>
    <mergeCell ref="J75:L75"/>
    <mergeCell ref="J69:L69"/>
    <mergeCell ref="J71:L71"/>
    <mergeCell ref="J72:L72"/>
    <mergeCell ref="J73:L73"/>
    <mergeCell ref="J63:L63"/>
    <mergeCell ref="J65:L65"/>
    <mergeCell ref="J66:L66"/>
    <mergeCell ref="J67:L67"/>
    <mergeCell ref="H63:I63"/>
    <mergeCell ref="H64:I64"/>
    <mergeCell ref="H65:I65"/>
    <mergeCell ref="H66:I66"/>
    <mergeCell ref="H67:I67"/>
    <mergeCell ref="B3:D3"/>
    <mergeCell ref="E31:F31"/>
    <mergeCell ref="E32:F32"/>
    <mergeCell ref="E39:F39"/>
    <mergeCell ref="E40:F40"/>
    <mergeCell ref="B53:D54"/>
    <mergeCell ref="E45:F45"/>
    <mergeCell ref="E46:F46"/>
    <mergeCell ref="E47:F47"/>
    <mergeCell ref="E48:F48"/>
    <mergeCell ref="E37:F37"/>
    <mergeCell ref="E38:F38"/>
    <mergeCell ref="B36:D36"/>
    <mergeCell ref="E36:F36"/>
    <mergeCell ref="B37:D37"/>
    <mergeCell ref="B51:D51"/>
    <mergeCell ref="E44:F44"/>
    <mergeCell ref="B28:D28"/>
    <mergeCell ref="E28:F28"/>
    <mergeCell ref="B11:D11"/>
    <mergeCell ref="B20:D20"/>
    <mergeCell ref="B13:D13"/>
    <mergeCell ref="B15:D15"/>
    <mergeCell ref="B16:D16"/>
  </mergeCells>
  <phoneticPr fontId="13" type="noConversion"/>
  <conditionalFormatting sqref="A61:B61 F61:H61 M61:O61 A62:O62 A63:I63 E63:E87 B64 G64:H64 A64:A67 B65:D67 G65:I67 A68:H68 A69:B69 F69:I72 A70:D72 A73:I73 H73:H79 A74:B74 F74 A75:D77 F75:G77 H76:I77 A78:F78 A79:B79 F79:G79 H80:I80 A80:D82 F80:H82 A83:O83 A84:B84 F84:G87 J84:O87 H84:I89 A85:D87">
    <cfRule type="expression" dxfId="21" priority="36">
      <formula>$E$55="Izvēlieties atbildi"</formula>
    </cfRule>
  </conditionalFormatting>
  <conditionalFormatting sqref="A62:E63 E64:E88 A68:E68 A73:E73 A78:E78 A83:E83 A61:B61 B64 A64:A67 B65:D67 A69:B69 A70:D72 A74:B74 A75:D77 A79:B79 A80:D82 A84:B84 A85:D87 A88:E89 E91">
    <cfRule type="expression" dxfId="20" priority="40">
      <formula>$E$55="Nē"</formula>
    </cfRule>
  </conditionalFormatting>
  <conditionalFormatting sqref="D26">
    <cfRule type="expression" dxfId="19" priority="8" stopIfTrue="1">
      <formula>D26="Volume of produce"</formula>
    </cfRule>
  </conditionalFormatting>
  <conditionalFormatting sqref="D34">
    <cfRule type="expression" dxfId="18" priority="3" stopIfTrue="1">
      <formula>D34="Volume of produce"</formula>
    </cfRule>
  </conditionalFormatting>
  <conditionalFormatting sqref="D42">
    <cfRule type="expression" dxfId="17" priority="2" stopIfTrue="1">
      <formula>D42="Volume of produce"</formula>
    </cfRule>
  </conditionalFormatting>
  <conditionalFormatting sqref="E20">
    <cfRule type="expression" dxfId="16" priority="21">
      <formula>$E$20&gt;0</formula>
    </cfRule>
  </conditionalFormatting>
  <conditionalFormatting sqref="E28">
    <cfRule type="expression" dxfId="15" priority="42">
      <formula>$E$20&gt;0</formula>
    </cfRule>
  </conditionalFormatting>
  <conditionalFormatting sqref="E36">
    <cfRule type="expression" dxfId="14" priority="41">
      <formula>$E$20&gt;0</formula>
    </cfRule>
  </conditionalFormatting>
  <conditionalFormatting sqref="E44 E49:G49">
    <cfRule type="expression" dxfId="13" priority="22">
      <formula>$D$44=""</formula>
    </cfRule>
  </conditionalFormatting>
  <conditionalFormatting sqref="E63:E87">
    <cfRule type="expression" dxfId="12" priority="39">
      <formula>$E$55="Nē"</formula>
    </cfRule>
  </conditionalFormatting>
  <conditionalFormatting sqref="E7:F7">
    <cfRule type="colorScale" priority="1">
      <colorScale>
        <cfvo type="min"/>
        <cfvo type="max"/>
        <color rgb="FFFF7128"/>
        <color rgb="FFFFEF9C"/>
      </colorScale>
    </cfRule>
  </conditionalFormatting>
  <conditionalFormatting sqref="E26:F26">
    <cfRule type="expression" dxfId="11" priority="11">
      <formula>$D$26="Volume of produce"</formula>
    </cfRule>
  </conditionalFormatting>
  <conditionalFormatting sqref="E34:F34">
    <cfRule type="expression" dxfId="10" priority="7">
      <formula>$D$34="Volume of produce"</formula>
    </cfRule>
  </conditionalFormatting>
  <conditionalFormatting sqref="E42:F42">
    <cfRule type="expression" dxfId="9" priority="5">
      <formula>$D$42="Volume of produce"</formula>
    </cfRule>
  </conditionalFormatting>
  <conditionalFormatting sqref="F73:F75">
    <cfRule type="expression" dxfId="8" priority="31">
      <formula>$E$55="Jā"</formula>
    </cfRule>
  </conditionalFormatting>
  <conditionalFormatting sqref="G61:L82">
    <cfRule type="expression" dxfId="7" priority="26">
      <formula>$E$55="Jā"</formula>
    </cfRule>
    <cfRule type="expression" dxfId="6" priority="37">
      <formula>$E$55="Jā"</formula>
    </cfRule>
  </conditionalFormatting>
  <conditionalFormatting sqref="G63:O82">
    <cfRule type="expression" dxfId="5" priority="34">
      <formula>$E$55="Izvēlieties atbildi"</formula>
    </cfRule>
  </conditionalFormatting>
  <conditionalFormatting sqref="H84:I89">
    <cfRule type="expression" dxfId="4" priority="27">
      <formula>$E$55="Jā"</formula>
    </cfRule>
  </conditionalFormatting>
  <conditionalFormatting sqref="J68">
    <cfRule type="expression" dxfId="3" priority="28">
      <formula>$E$55="Izvēlieties atbildi"</formula>
    </cfRule>
    <cfRule type="expression" dxfId="2" priority="29">
      <formula>$E$55="Jā"</formula>
    </cfRule>
  </conditionalFormatting>
  <conditionalFormatting sqref="J82">
    <cfRule type="expression" dxfId="1" priority="25">
      <formula>$E$55="Izvēlieties atbildi"</formula>
    </cfRule>
  </conditionalFormatting>
  <pageMargins left="0.70866141732283472" right="0.70866141732283472" top="0.74803149606299213" bottom="0.74803149606299213" header="0.31496062992125984" footer="0.31496062992125984"/>
  <pageSetup paperSize="9" scale="15" fitToHeight="0" orientation="portrait" r:id="rId1"/>
  <headerFooter>
    <oddHeader>&amp;CENVIRONMENTAL, SOCIAL AND CLIMATE-RELATED RISK ASSESSMENT FORM</oddHead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73BFC2-8361-4FF6-BBED-E98FDB4D4FC9}">
          <x14:formula1>
            <xm:f>Industries!$A$1:$A$396</xm:f>
          </x14:formula1>
          <xm:sqref>E28 E36 E20</xm:sqref>
        </x14:dataValidation>
        <x14:dataValidation type="list" allowBlank="1" showInputMessage="1" showErrorMessage="1" xr:uid="{A47E7FE9-0678-4D48-A6E3-AF110E3F8DEC}">
          <x14:formula1>
            <xm:f>Dropdowns!$L$1:$L$3</xm:f>
          </x14:formula1>
          <xm:sqref>E51 E55 E45:E48</xm:sqref>
        </x14:dataValidation>
        <x14:dataValidation type="list" allowBlank="1" showInputMessage="1" xr:uid="{A8ED1C57-792F-49CB-89C1-056D72A74F94}">
          <x14:formula1>
            <xm:f>Dropdowns!$E$1:$E$10</xm:f>
          </x14:formula1>
          <xm:sqref>E63 E68 E73 E78 E83</xm:sqref>
        </x14:dataValidation>
        <x14:dataValidation type="list" allowBlank="1" showInputMessage="1" xr:uid="{EB3838D9-8197-4A82-835E-EC06BD220FA4}">
          <x14:formula1>
            <xm:f>Dropdowns!$T$1:$T$5</xm:f>
          </x14:formula1>
          <xm:sqref>J79:L79 J67:L67 J71:L71 J63:L63 J75:L75</xm:sqref>
        </x14:dataValidation>
        <x14:dataValidation type="list" allowBlank="1" showInputMessage="1" xr:uid="{A43FFBF3-F9F4-4044-A573-3BA78C3B3A59}">
          <x14:formula1>
            <xm:f>Dropdowns!$W$1:$W$9</xm:f>
          </x14:formula1>
          <xm:sqref>F26 F34 F42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C6500-4378-40A2-AC09-189E3B91ACD6}">
  <sheetPr>
    <tabColor theme="7" tint="0.79998168889431442"/>
  </sheetPr>
  <dimension ref="A1:BS3"/>
  <sheetViews>
    <sheetView showGridLines="0" workbookViewId="0">
      <selection activeCell="I30" sqref="I30"/>
    </sheetView>
  </sheetViews>
  <sheetFormatPr baseColWidth="10" defaultColWidth="8.83203125" defaultRowHeight="15" x14ac:dyDescent="0.2"/>
  <cols>
    <col min="1" max="1" width="30.5" bestFit="1" customWidth="1"/>
    <col min="2" max="2" width="15.83203125" bestFit="1" customWidth="1"/>
    <col min="3" max="3" width="29" bestFit="1" customWidth="1"/>
    <col min="4" max="4" width="15.83203125" bestFit="1" customWidth="1"/>
    <col min="5" max="5" width="20.5" bestFit="1" customWidth="1"/>
    <col min="6" max="6" width="19.5" bestFit="1" customWidth="1"/>
    <col min="7" max="7" width="23.83203125" bestFit="1" customWidth="1"/>
    <col min="8" max="9" width="24.5" bestFit="1" customWidth="1"/>
    <col min="10" max="10" width="20.83203125" bestFit="1" customWidth="1"/>
    <col min="11" max="11" width="27.5" bestFit="1" customWidth="1"/>
    <col min="12" max="12" width="24.83203125" bestFit="1" customWidth="1"/>
    <col min="13" max="13" width="24.5" bestFit="1" customWidth="1"/>
    <col min="14" max="14" width="20.83203125" bestFit="1" customWidth="1"/>
    <col min="15" max="15" width="27.5" bestFit="1" customWidth="1"/>
    <col min="16" max="16" width="24.83203125" bestFit="1" customWidth="1"/>
    <col min="17" max="17" width="24.5" bestFit="1" customWidth="1"/>
    <col min="18" max="18" width="20.83203125" bestFit="1" customWidth="1"/>
    <col min="19" max="19" width="27.5" bestFit="1" customWidth="1"/>
    <col min="20" max="21" width="13.5" bestFit="1" customWidth="1"/>
    <col min="22" max="22" width="15.5" bestFit="1" customWidth="1"/>
    <col min="23" max="23" width="21.5" bestFit="1" customWidth="1"/>
    <col min="24" max="24" width="13.5" bestFit="1" customWidth="1"/>
    <col min="25" max="25" width="16.5" bestFit="1" customWidth="1"/>
    <col min="26" max="26" width="22" bestFit="1" customWidth="1"/>
    <col min="27" max="27" width="20.5" bestFit="1" customWidth="1"/>
    <col min="28" max="28" width="12.1640625" bestFit="1" customWidth="1"/>
    <col min="29" max="29" width="40.1640625" bestFit="1" customWidth="1"/>
    <col min="30" max="30" width="21.5" bestFit="1" customWidth="1"/>
    <col min="31" max="31" width="15.5" bestFit="1" customWidth="1"/>
    <col min="32" max="32" width="20.5" bestFit="1" customWidth="1"/>
    <col min="33" max="33" width="12.1640625" bestFit="1" customWidth="1"/>
    <col min="34" max="34" width="40.1640625" bestFit="1" customWidth="1"/>
    <col min="35" max="35" width="21.5" bestFit="1" customWidth="1"/>
    <col min="36" max="36" width="15.5" bestFit="1" customWidth="1"/>
    <col min="37" max="37" width="20.5" bestFit="1" customWidth="1"/>
    <col min="38" max="38" width="12.1640625" bestFit="1" customWidth="1"/>
    <col min="39" max="39" width="40.1640625" bestFit="1" customWidth="1"/>
    <col min="40" max="40" width="21.5" bestFit="1" customWidth="1"/>
    <col min="41" max="41" width="15.5" bestFit="1" customWidth="1"/>
    <col min="42" max="42" width="20.5" bestFit="1" customWidth="1"/>
    <col min="43" max="43" width="12.1640625" bestFit="1" customWidth="1"/>
    <col min="44" max="44" width="40.1640625" bestFit="1" customWidth="1"/>
    <col min="45" max="45" width="21.5" bestFit="1" customWidth="1"/>
    <col min="46" max="46" width="15.5" bestFit="1" customWidth="1"/>
    <col min="47" max="47" width="20.5" bestFit="1" customWidth="1"/>
    <col min="48" max="48" width="12.1640625" bestFit="1" customWidth="1"/>
    <col min="49" max="49" width="40.1640625" bestFit="1" customWidth="1"/>
    <col min="50" max="50" width="21.5" bestFit="1" customWidth="1"/>
    <col min="51" max="51" width="15.5" bestFit="1" customWidth="1"/>
    <col min="52" max="52" width="31.83203125" bestFit="1" customWidth="1"/>
    <col min="53" max="53" width="12.5" bestFit="1" customWidth="1"/>
    <col min="54" max="54" width="17.5" bestFit="1" customWidth="1"/>
    <col min="55" max="55" width="45.5" bestFit="1" customWidth="1"/>
    <col min="56" max="56" width="31.83203125" bestFit="1" customWidth="1"/>
    <col min="57" max="57" width="12.1640625" bestFit="1" customWidth="1"/>
    <col min="58" max="58" width="17.5" bestFit="1" customWidth="1"/>
    <col min="59" max="59" width="45.1640625" bestFit="1" customWidth="1"/>
    <col min="60" max="60" width="31.83203125" bestFit="1" customWidth="1"/>
    <col min="61" max="61" width="12.1640625" bestFit="1" customWidth="1"/>
    <col min="62" max="62" width="17.5" bestFit="1" customWidth="1"/>
    <col min="63" max="63" width="45.1640625" bestFit="1" customWidth="1"/>
    <col min="64" max="64" width="31.83203125" bestFit="1" customWidth="1"/>
    <col min="65" max="65" width="12.1640625" bestFit="1" customWidth="1"/>
    <col min="66" max="66" width="17.5" bestFit="1" customWidth="1"/>
    <col min="67" max="67" width="45.1640625" bestFit="1" customWidth="1"/>
    <col min="68" max="68" width="31.83203125" bestFit="1" customWidth="1"/>
    <col min="69" max="69" width="12.1640625" bestFit="1" customWidth="1"/>
    <col min="70" max="70" width="17.5" bestFit="1" customWidth="1"/>
    <col min="71" max="71" width="45.1640625" bestFit="1" customWidth="1"/>
  </cols>
  <sheetData>
    <row r="1" spans="1:71" x14ac:dyDescent="0.2">
      <c r="A1" s="3" t="s">
        <v>1637</v>
      </c>
      <c r="B1" s="3" t="s">
        <v>1638</v>
      </c>
      <c r="C1" s="3" t="s">
        <v>1639</v>
      </c>
      <c r="D1" s="3" t="s">
        <v>1640</v>
      </c>
      <c r="E1" s="3" t="s">
        <v>1641</v>
      </c>
      <c r="F1" s="3" t="s">
        <v>1642</v>
      </c>
      <c r="G1" s="3" t="s">
        <v>1643</v>
      </c>
      <c r="H1" s="3" t="s">
        <v>1644</v>
      </c>
      <c r="I1" s="3" t="s">
        <v>1645</v>
      </c>
      <c r="J1" s="3" t="s">
        <v>1646</v>
      </c>
      <c r="K1" s="3" t="s">
        <v>1647</v>
      </c>
      <c r="L1" s="3" t="s">
        <v>1648</v>
      </c>
      <c r="M1" s="3" t="s">
        <v>1649</v>
      </c>
      <c r="N1" s="3" t="s">
        <v>1650</v>
      </c>
      <c r="O1" s="3" t="s">
        <v>1651</v>
      </c>
      <c r="P1" s="3" t="s">
        <v>1652</v>
      </c>
      <c r="Q1" s="3" t="s">
        <v>1653</v>
      </c>
      <c r="R1" s="3" t="s">
        <v>1654</v>
      </c>
      <c r="S1" s="3" t="s">
        <v>1655</v>
      </c>
      <c r="T1" s="3" t="s">
        <v>1656</v>
      </c>
      <c r="U1" s="3" t="s">
        <v>1657</v>
      </c>
      <c r="V1" s="3" t="s">
        <v>1658</v>
      </c>
      <c r="W1" s="3" t="s">
        <v>1659</v>
      </c>
      <c r="X1" s="3" t="s">
        <v>1660</v>
      </c>
      <c r="Y1" s="3" t="s">
        <v>1661</v>
      </c>
      <c r="Z1" s="3" t="s">
        <v>1662</v>
      </c>
      <c r="AA1" s="3" t="s">
        <v>1663</v>
      </c>
      <c r="AB1" s="3" t="s">
        <v>1664</v>
      </c>
      <c r="AC1" s="3" t="s">
        <v>1665</v>
      </c>
      <c r="AD1" s="3" t="s">
        <v>1666</v>
      </c>
      <c r="AE1" s="3" t="s">
        <v>1667</v>
      </c>
      <c r="AF1" s="3" t="s">
        <v>1668</v>
      </c>
      <c r="AG1" s="3" t="s">
        <v>1669</v>
      </c>
      <c r="AH1" s="3" t="s">
        <v>1670</v>
      </c>
      <c r="AI1" s="3" t="s">
        <v>1671</v>
      </c>
      <c r="AJ1" s="3" t="s">
        <v>1672</v>
      </c>
      <c r="AK1" s="3" t="s">
        <v>1673</v>
      </c>
      <c r="AL1" s="3" t="s">
        <v>1674</v>
      </c>
      <c r="AM1" s="3" t="s">
        <v>1675</v>
      </c>
      <c r="AN1" s="3" t="s">
        <v>1676</v>
      </c>
      <c r="AO1" s="3" t="s">
        <v>1677</v>
      </c>
      <c r="AP1" s="3" t="s">
        <v>1678</v>
      </c>
      <c r="AQ1" s="3" t="s">
        <v>1679</v>
      </c>
      <c r="AR1" s="3" t="s">
        <v>1680</v>
      </c>
      <c r="AS1" s="3" t="s">
        <v>1681</v>
      </c>
      <c r="AT1" s="3" t="s">
        <v>1682</v>
      </c>
      <c r="AU1" s="3" t="s">
        <v>1683</v>
      </c>
      <c r="AV1" s="3" t="s">
        <v>1684</v>
      </c>
      <c r="AW1" s="3" t="s">
        <v>1685</v>
      </c>
      <c r="AX1" s="3" t="s">
        <v>1686</v>
      </c>
      <c r="AY1" s="3" t="s">
        <v>1687</v>
      </c>
      <c r="AZ1" s="3" t="s">
        <v>1688</v>
      </c>
      <c r="BA1" s="3" t="s">
        <v>1689</v>
      </c>
      <c r="BB1" s="3" t="s">
        <v>1690</v>
      </c>
      <c r="BC1" s="3" t="s">
        <v>1691</v>
      </c>
      <c r="BD1" s="3" t="s">
        <v>1692</v>
      </c>
      <c r="BE1" s="3" t="s">
        <v>1693</v>
      </c>
      <c r="BF1" s="3" t="s">
        <v>1694</v>
      </c>
      <c r="BG1" s="3" t="s">
        <v>1695</v>
      </c>
      <c r="BH1" s="3" t="s">
        <v>1696</v>
      </c>
      <c r="BI1" s="3" t="s">
        <v>1697</v>
      </c>
      <c r="BJ1" s="3" t="s">
        <v>1698</v>
      </c>
      <c r="BK1" s="3" t="s">
        <v>1699</v>
      </c>
      <c r="BL1" s="3" t="s">
        <v>1700</v>
      </c>
      <c r="BM1" s="3" t="s">
        <v>1701</v>
      </c>
      <c r="BN1" s="3" t="s">
        <v>1702</v>
      </c>
      <c r="BO1" s="3" t="s">
        <v>1703</v>
      </c>
      <c r="BP1" s="3" t="s">
        <v>1704</v>
      </c>
      <c r="BQ1" s="3" t="s">
        <v>1705</v>
      </c>
      <c r="BR1" s="3" t="s">
        <v>1706</v>
      </c>
      <c r="BS1" s="3" t="s">
        <v>1707</v>
      </c>
    </row>
    <row r="2" spans="1:71" x14ac:dyDescent="0.2">
      <c r="A2" s="228">
        <f>'Vispārējā informācija'!$E$7</f>
        <v>0</v>
      </c>
      <c r="B2">
        <f>'Vispārējā informācija'!$E$9</f>
        <v>0</v>
      </c>
      <c r="C2">
        <f>'Vispārējā informācija'!$E$11</f>
        <v>0</v>
      </c>
      <c r="D2">
        <f>'Vispārējā informācija'!$E$14</f>
        <v>0</v>
      </c>
      <c r="E2">
        <f>'Vispārējā informācija'!$E$15</f>
        <v>0</v>
      </c>
      <c r="F2">
        <f>'Vispārējā informācija'!$E$16</f>
        <v>0</v>
      </c>
      <c r="G2" s="229">
        <f>'Vispārējā informācija'!$E$17</f>
        <v>0</v>
      </c>
      <c r="H2" t="str">
        <f>'Vispārējā informācija'!$E$20</f>
        <v>Lūdzu, izvēlieties nozari</v>
      </c>
      <c r="I2" s="230">
        <f>'Vispārējā informācija'!$E$24</f>
        <v>0</v>
      </c>
      <c r="J2">
        <f>'Vispārējā informācija'!E26</f>
        <v>0</v>
      </c>
      <c r="K2" t="str">
        <f>'Vispārējā informācija'!F26</f>
        <v>Select metrics</v>
      </c>
      <c r="L2" t="str">
        <f>'Vispārējā informācija'!$E$28</f>
        <v>Lūdzu, izvēlieties nozari</v>
      </c>
      <c r="M2" s="230">
        <f>'Vispārējā informācija'!$E$32</f>
        <v>0</v>
      </c>
      <c r="N2">
        <f>'Vispārējā informācija'!E34</f>
        <v>0</v>
      </c>
      <c r="O2" t="str">
        <f>'Vispārējā informācija'!F34</f>
        <v>Select metrics</v>
      </c>
      <c r="P2" t="str">
        <f>'Vispārējā informācija'!$E$36</f>
        <v>Lūdzu, izvēlieties nozari</v>
      </c>
      <c r="Q2" s="230">
        <f>'Vispārējā informācija'!$E$40</f>
        <v>0</v>
      </c>
      <c r="R2">
        <f>'Vispārējā informācija'!E42</f>
        <v>0</v>
      </c>
      <c r="S2" t="str">
        <f>'Vispārējā informācija'!F42</f>
        <v>Select metrics</v>
      </c>
      <c r="T2" t="str">
        <f>'Vispārējā informācija'!$E$45</f>
        <v>Izvēlieties atbildi</v>
      </c>
      <c r="U2" t="str">
        <f>'Vispārējā informācija'!$E$46</f>
        <v>Izvēlieties atbildi</v>
      </c>
      <c r="V2" t="str">
        <f>'Vispārējā informācija'!$E$47</f>
        <v>Izvēlieties atbildi</v>
      </c>
      <c r="W2" t="str">
        <f>'Vispārējā informācija'!$E$48</f>
        <v>Izvēlieties atbildi</v>
      </c>
      <c r="X2" t="str">
        <f>'Vispārējā informācija'!$E$51</f>
        <v>Izvēlieties atbildi</v>
      </c>
      <c r="Y2">
        <f>'Vispārējā informācija'!$E$53</f>
        <v>0</v>
      </c>
      <c r="Z2" t="str">
        <f>'Vispārējā informācija'!$E$55</f>
        <v>Izvēlieties atbildi</v>
      </c>
      <c r="AA2" t="str">
        <f t="array" ref="AA2:AY2">TRANSPOSE('Vispārējā informācija'!E63:E87)</f>
        <v>Izvēlieties pielietojuma mērķi</v>
      </c>
      <c r="AB2">
        <v>0</v>
      </c>
      <c r="AC2">
        <v>0</v>
      </c>
      <c r="AD2">
        <v>0</v>
      </c>
      <c r="AE2">
        <v>0</v>
      </c>
      <c r="AF2" t="str">
        <v>Izvēlieties pielietojuma mērķi</v>
      </c>
      <c r="AG2">
        <v>0</v>
      </c>
      <c r="AH2">
        <v>0</v>
      </c>
      <c r="AI2">
        <v>0</v>
      </c>
      <c r="AJ2">
        <v>0</v>
      </c>
      <c r="AK2" t="str">
        <v>Izvēlieties pielietojuma mērķi</v>
      </c>
      <c r="AL2">
        <v>0</v>
      </c>
      <c r="AM2">
        <v>0</v>
      </c>
      <c r="AN2">
        <v>0</v>
      </c>
      <c r="AO2">
        <v>0</v>
      </c>
      <c r="AP2" t="str">
        <v>Izvēlieties pielietojuma mērķi</v>
      </c>
      <c r="AQ2">
        <v>0</v>
      </c>
      <c r="AR2">
        <v>0</v>
      </c>
      <c r="AS2">
        <v>0</v>
      </c>
      <c r="AT2">
        <v>0</v>
      </c>
      <c r="AU2" t="str">
        <v>Izvēlieties pielietojuma mērķi</v>
      </c>
      <c r="AV2">
        <v>0</v>
      </c>
      <c r="AW2">
        <v>0</v>
      </c>
      <c r="AX2">
        <v>0</v>
      </c>
      <c r="AY2">
        <v>0</v>
      </c>
      <c r="AZ2" t="str">
        <f t="array" ref="AZ2:BS2">TRANSPOSE('Vispārējā informācija'!J63:J82)</f>
        <v>Izvēlieties pielietojuma mērķi</v>
      </c>
      <c r="BA2">
        <v>0</v>
      </c>
      <c r="BB2" t="str">
        <v xml:space="preserve"> Pilsēta/pagasts/rajons</v>
      </c>
      <c r="BC2">
        <v>0</v>
      </c>
      <c r="BD2" t="str">
        <v>Izvēlieties pielietojuma mērķi</v>
      </c>
      <c r="BE2">
        <v>0</v>
      </c>
      <c r="BF2" t="str">
        <v xml:space="preserve"> Pilsēta/pagasts/rajons</v>
      </c>
      <c r="BG2">
        <v>0</v>
      </c>
      <c r="BH2" t="str">
        <v>Izvēlieties pielietojuma mērķi</v>
      </c>
      <c r="BI2">
        <v>0</v>
      </c>
      <c r="BJ2" t="str">
        <v xml:space="preserve"> Pilsēta/pagasts/rajons</v>
      </c>
      <c r="BK2">
        <v>0</v>
      </c>
      <c r="BL2" t="str">
        <v>Izvēlieties pielietojuma mērķi</v>
      </c>
      <c r="BM2">
        <v>0</v>
      </c>
      <c r="BN2" t="str">
        <v xml:space="preserve"> Pilsēta/pagasts/rajons</v>
      </c>
      <c r="BO2">
        <v>0</v>
      </c>
      <c r="BP2" t="str">
        <v>Izvēlieties pielietojuma mērķi</v>
      </c>
      <c r="BQ2">
        <v>0</v>
      </c>
      <c r="BR2" t="str">
        <v xml:space="preserve"> Pilsēta/pagasts/rajons</v>
      </c>
      <c r="BS2">
        <v>0</v>
      </c>
    </row>
    <row r="3" spans="1:71" x14ac:dyDescent="0.2">
      <c r="A3" s="22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1E8BC-93FB-4544-91D8-5CF758383C1A}">
  <sheetPr codeName="Sheet31">
    <pageSetUpPr fitToPage="1"/>
  </sheetPr>
  <dimension ref="A3:W232"/>
  <sheetViews>
    <sheetView showGridLines="0" topLeftCell="A3" zoomScale="80" zoomScaleNormal="80" workbookViewId="0">
      <selection activeCell="E18" sqref="E18"/>
    </sheetView>
  </sheetViews>
  <sheetFormatPr baseColWidth="10" defaultColWidth="0" defaultRowHeight="15" customHeight="1" x14ac:dyDescent="0.15"/>
  <cols>
    <col min="1" max="1" width="5.5" style="74" customWidth="1"/>
    <col min="2" max="2" width="70.5" style="74" customWidth="1"/>
    <col min="3" max="3" width="21.5" style="74" customWidth="1"/>
    <col min="4" max="7" width="15.5" style="74" customWidth="1"/>
    <col min="8" max="8" width="26.5" style="74" customWidth="1"/>
    <col min="9" max="9" width="8.83203125" style="74" customWidth="1"/>
    <col min="10" max="10" width="52.5" style="74" customWidth="1"/>
    <col min="11" max="13" width="8.83203125" style="74" customWidth="1"/>
    <col min="14" max="14" width="45.5" style="74" customWidth="1"/>
    <col min="15" max="15" width="43" style="74" customWidth="1"/>
    <col min="16" max="16" width="48" style="74" customWidth="1"/>
    <col min="17" max="17" width="59.5" style="74" customWidth="1"/>
    <col min="18" max="18" width="46.1640625" style="74" customWidth="1"/>
    <col min="19" max="19" width="57.5" style="74" customWidth="1"/>
    <col min="20" max="21" width="8.83203125" style="74" customWidth="1"/>
    <col min="22" max="23" width="0" style="74" hidden="1" customWidth="1"/>
    <col min="24" max="16384" width="8.83203125" style="74" hidden="1"/>
  </cols>
  <sheetData>
    <row r="3" spans="1:10" ht="55" customHeight="1" x14ac:dyDescent="0.15">
      <c r="A3" s="75"/>
      <c r="B3" s="237" t="e" vm="1">
        <v>#VALUE!</v>
      </c>
      <c r="C3" s="238"/>
      <c r="D3" s="238"/>
      <c r="E3" s="76"/>
      <c r="F3" s="76"/>
      <c r="G3" s="76"/>
      <c r="H3" s="76"/>
    </row>
    <row r="4" spans="1:10" ht="14.25" customHeight="1" x14ac:dyDescent="0.15">
      <c r="A4" s="75"/>
      <c r="B4" s="75"/>
      <c r="C4" s="76"/>
      <c r="D4" s="76"/>
      <c r="E4" s="76"/>
      <c r="F4" s="76"/>
      <c r="G4" s="76"/>
      <c r="H4" s="76"/>
    </row>
    <row r="5" spans="1:10" ht="30" customHeight="1" x14ac:dyDescent="0.15">
      <c r="A5" s="90"/>
      <c r="B5" s="150" t="s">
        <v>872</v>
      </c>
      <c r="C5" s="174"/>
      <c r="D5" s="174"/>
      <c r="E5" s="174"/>
      <c r="F5" s="174"/>
      <c r="G5" s="174"/>
      <c r="H5" s="76"/>
      <c r="I5" s="76"/>
      <c r="J5" s="76"/>
    </row>
    <row r="6" spans="1:10" ht="15" customHeight="1" x14ac:dyDescent="0.15">
      <c r="A6" s="76"/>
      <c r="B6" s="76"/>
      <c r="C6" s="76"/>
      <c r="D6" s="76"/>
      <c r="E6" s="76"/>
      <c r="F6" s="76"/>
      <c r="G6" s="76"/>
      <c r="H6" s="76"/>
      <c r="I6" s="76"/>
      <c r="J6" s="76"/>
    </row>
    <row r="7" spans="1:10" ht="15" customHeight="1" x14ac:dyDescent="0.15">
      <c r="A7" s="76"/>
      <c r="B7" s="76"/>
      <c r="C7" s="76"/>
      <c r="D7" s="76"/>
      <c r="E7" s="76"/>
      <c r="F7" s="76"/>
      <c r="G7" s="76"/>
      <c r="H7" s="76"/>
      <c r="I7" s="76"/>
      <c r="J7" s="76"/>
    </row>
    <row r="8" spans="1:10" ht="15" customHeight="1" x14ac:dyDescent="0.15">
      <c r="A8" s="76"/>
      <c r="B8" s="76"/>
      <c r="C8" s="76"/>
      <c r="D8" s="76"/>
      <c r="E8" s="76"/>
      <c r="F8" s="76"/>
      <c r="G8" s="76"/>
      <c r="H8" s="76"/>
      <c r="I8" s="76"/>
      <c r="J8" s="76"/>
    </row>
    <row r="9" spans="1:10" ht="15" customHeight="1" x14ac:dyDescent="0.15">
      <c r="A9" s="76"/>
      <c r="B9" s="76"/>
      <c r="C9" s="76"/>
      <c r="D9" s="76"/>
      <c r="E9" s="76"/>
      <c r="F9" s="76"/>
      <c r="G9" s="76"/>
      <c r="H9" s="76"/>
      <c r="I9" s="76"/>
      <c r="J9" s="76"/>
    </row>
    <row r="10" spans="1:10" ht="15" customHeight="1" x14ac:dyDescent="0.15">
      <c r="A10" s="76"/>
      <c r="B10" s="76"/>
      <c r="C10" s="76"/>
      <c r="D10" s="76"/>
      <c r="E10" s="76"/>
      <c r="F10" s="76"/>
      <c r="G10" s="76"/>
      <c r="H10" s="76"/>
      <c r="I10" s="76"/>
      <c r="J10" s="76"/>
    </row>
    <row r="11" spans="1:10" ht="15" customHeight="1" x14ac:dyDescent="0.15">
      <c r="A11" s="76"/>
      <c r="B11" s="76"/>
      <c r="C11" s="76"/>
      <c r="D11" s="76"/>
      <c r="E11" s="76"/>
      <c r="F11" s="76"/>
      <c r="G11" s="76"/>
      <c r="H11" s="76"/>
      <c r="I11" s="76"/>
      <c r="J11" s="76"/>
    </row>
    <row r="12" spans="1:10" s="76" customFormat="1" ht="15" customHeight="1" x14ac:dyDescent="0.15"/>
    <row r="13" spans="1:10" s="76" customFormat="1" ht="20.25" customHeight="1" x14ac:dyDescent="0.15">
      <c r="B13" s="155" t="s">
        <v>1615</v>
      </c>
      <c r="C13" s="155"/>
      <c r="D13" s="155"/>
      <c r="E13" s="155"/>
      <c r="F13" s="155"/>
      <c r="G13" s="155"/>
    </row>
    <row r="14" spans="1:10" s="76" customFormat="1" ht="15" customHeight="1" x14ac:dyDescent="0.15"/>
    <row r="15" spans="1:10" s="76" customFormat="1" ht="15" customHeight="1" x14ac:dyDescent="0.15">
      <c r="A15" s="118">
        <v>1</v>
      </c>
      <c r="B15" s="156" t="s">
        <v>1616</v>
      </c>
      <c r="C15" s="302" t="s">
        <v>906</v>
      </c>
      <c r="D15" s="303"/>
    </row>
    <row r="16" spans="1:10" s="76" customFormat="1" ht="15" customHeight="1" x14ac:dyDescent="0.15">
      <c r="A16" s="118"/>
      <c r="B16" s="82"/>
      <c r="D16" s="92"/>
    </row>
    <row r="17" spans="1:17" ht="15" customHeight="1" x14ac:dyDescent="0.15">
      <c r="A17" s="95">
        <v>2</v>
      </c>
      <c r="B17" s="133" t="s">
        <v>1617</v>
      </c>
      <c r="C17" s="76"/>
      <c r="D17" s="76"/>
      <c r="E17" s="76"/>
      <c r="F17" s="76"/>
      <c r="G17" s="76"/>
      <c r="H17" s="76"/>
      <c r="I17" s="76"/>
      <c r="J17" s="76"/>
    </row>
    <row r="18" spans="1:17" ht="15" customHeight="1" x14ac:dyDescent="0.15">
      <c r="A18" s="95"/>
      <c r="B18" s="133"/>
      <c r="C18" s="175">
        <v>2025</v>
      </c>
      <c r="D18" s="176">
        <v>2024</v>
      </c>
      <c r="E18" s="176">
        <v>2023</v>
      </c>
      <c r="F18" s="76"/>
      <c r="G18" s="76"/>
      <c r="H18" s="76"/>
      <c r="I18" s="76"/>
      <c r="J18" s="76"/>
    </row>
    <row r="19" spans="1:17" ht="15" customHeight="1" x14ac:dyDescent="0.15">
      <c r="A19" s="157">
        <v>2.1</v>
      </c>
      <c r="B19" s="103" t="s">
        <v>1618</v>
      </c>
      <c r="C19" s="158"/>
      <c r="D19" s="158"/>
      <c r="E19" s="158"/>
      <c r="F19" s="76"/>
      <c r="G19" s="76"/>
      <c r="H19" s="76"/>
      <c r="I19" s="76"/>
      <c r="J19" s="76"/>
      <c r="K19" s="76"/>
      <c r="L19" s="76"/>
      <c r="M19" s="76"/>
      <c r="N19" s="76"/>
      <c r="O19" s="76"/>
      <c r="P19" s="76"/>
      <c r="Q19" s="76"/>
    </row>
    <row r="20" spans="1:17" ht="15" customHeight="1" x14ac:dyDescent="0.15">
      <c r="A20" s="157">
        <v>2.2000000000000002</v>
      </c>
      <c r="B20" s="103" t="s">
        <v>1619</v>
      </c>
      <c r="C20" s="158"/>
      <c r="D20" s="158"/>
      <c r="E20" s="158"/>
      <c r="F20" s="76"/>
      <c r="G20" s="76"/>
      <c r="H20" s="76"/>
      <c r="I20" s="76"/>
      <c r="J20" s="76"/>
      <c r="K20" s="76"/>
      <c r="L20" s="76"/>
      <c r="M20" s="76"/>
      <c r="N20" s="76"/>
      <c r="O20" s="76"/>
      <c r="P20" s="76"/>
      <c r="Q20" s="76"/>
    </row>
    <row r="21" spans="1:17" ht="15" customHeight="1" x14ac:dyDescent="0.15">
      <c r="A21" s="157">
        <v>2.2999999999999998</v>
      </c>
      <c r="B21" s="103" t="s">
        <v>1620</v>
      </c>
      <c r="C21" s="158"/>
      <c r="D21" s="158"/>
      <c r="E21" s="158"/>
      <c r="F21" s="76"/>
      <c r="G21" s="76"/>
      <c r="H21" s="76"/>
      <c r="I21" s="76"/>
      <c r="J21" s="76"/>
      <c r="K21" s="76"/>
      <c r="L21" s="76"/>
      <c r="M21" s="76"/>
      <c r="N21" s="76"/>
      <c r="O21" s="76"/>
      <c r="P21" s="76"/>
      <c r="Q21" s="76"/>
    </row>
    <row r="22" spans="1:17" ht="15" customHeight="1" x14ac:dyDescent="0.15">
      <c r="A22" s="159" t="s">
        <v>460</v>
      </c>
      <c r="B22" s="160" t="s">
        <v>873</v>
      </c>
      <c r="C22" s="158"/>
      <c r="D22" s="158"/>
      <c r="E22" s="158"/>
      <c r="F22" s="76"/>
      <c r="G22" s="76"/>
      <c r="H22" s="76"/>
      <c r="I22" s="76"/>
      <c r="J22" s="76"/>
      <c r="K22" s="76"/>
      <c r="L22" s="76"/>
      <c r="M22" s="76"/>
      <c r="N22" s="76"/>
      <c r="O22" s="76"/>
      <c r="P22" s="76"/>
      <c r="Q22" s="76"/>
    </row>
    <row r="23" spans="1:17" ht="15" customHeight="1" x14ac:dyDescent="0.15">
      <c r="A23" s="159" t="s">
        <v>461</v>
      </c>
      <c r="B23" s="160" t="s">
        <v>874</v>
      </c>
      <c r="C23" s="158"/>
      <c r="D23" s="158"/>
      <c r="E23" s="158"/>
      <c r="F23" s="76"/>
      <c r="G23" s="76"/>
      <c r="H23" s="76"/>
      <c r="I23" s="76"/>
      <c r="J23" s="76"/>
      <c r="K23" s="76"/>
      <c r="L23" s="76"/>
      <c r="M23" s="76"/>
      <c r="N23" s="76"/>
      <c r="O23" s="76"/>
      <c r="P23" s="76"/>
      <c r="Q23" s="76"/>
    </row>
    <row r="24" spans="1:17" ht="15" customHeight="1" x14ac:dyDescent="0.15">
      <c r="A24" s="159" t="s">
        <v>462</v>
      </c>
      <c r="B24" s="160" t="s">
        <v>875</v>
      </c>
      <c r="C24" s="158"/>
      <c r="D24" s="158"/>
      <c r="E24" s="158"/>
      <c r="F24" s="76"/>
      <c r="G24" s="76"/>
      <c r="H24" s="76"/>
      <c r="I24" s="76"/>
      <c r="J24" s="76"/>
      <c r="K24" s="76"/>
      <c r="L24" s="76"/>
      <c r="M24" s="76"/>
      <c r="N24" s="76"/>
      <c r="O24" s="76"/>
      <c r="P24" s="76"/>
      <c r="Q24" s="76"/>
    </row>
    <row r="25" spans="1:17" ht="15" customHeight="1" x14ac:dyDescent="0.15">
      <c r="A25" s="159" t="s">
        <v>463</v>
      </c>
      <c r="B25" s="160" t="s">
        <v>876</v>
      </c>
      <c r="C25" s="158"/>
      <c r="D25" s="158"/>
      <c r="E25" s="158"/>
      <c r="F25" s="76"/>
      <c r="G25" s="76"/>
      <c r="H25" s="76"/>
      <c r="I25" s="76"/>
      <c r="J25" s="76"/>
      <c r="K25" s="76"/>
      <c r="L25" s="76"/>
      <c r="M25" s="76"/>
      <c r="N25" s="76"/>
      <c r="O25" s="76"/>
      <c r="P25" s="76"/>
      <c r="Q25" s="76"/>
    </row>
    <row r="26" spans="1:17" ht="15" customHeight="1" x14ac:dyDescent="0.15">
      <c r="A26" s="159" t="s">
        <v>464</v>
      </c>
      <c r="B26" s="160" t="s">
        <v>877</v>
      </c>
      <c r="C26" s="158"/>
      <c r="D26" s="158"/>
      <c r="E26" s="158"/>
      <c r="F26" s="76"/>
      <c r="G26" s="76"/>
      <c r="H26" s="76"/>
      <c r="I26" s="76"/>
      <c r="J26" s="76"/>
      <c r="K26" s="76"/>
      <c r="L26" s="76"/>
      <c r="M26" s="76"/>
      <c r="N26" s="76"/>
      <c r="O26" s="76"/>
      <c r="P26" s="76"/>
      <c r="Q26" s="76"/>
    </row>
    <row r="27" spans="1:17" ht="15" customHeight="1" x14ac:dyDescent="0.15">
      <c r="A27" s="159" t="s">
        <v>465</v>
      </c>
      <c r="B27" s="160" t="s">
        <v>878</v>
      </c>
      <c r="C27" s="158"/>
      <c r="D27" s="158"/>
      <c r="E27" s="158"/>
      <c r="F27" s="76"/>
      <c r="G27" s="76"/>
      <c r="H27" s="76"/>
      <c r="I27" s="76"/>
      <c r="J27" s="76"/>
      <c r="K27" s="76"/>
      <c r="L27" s="76"/>
      <c r="M27" s="76"/>
      <c r="N27" s="76"/>
      <c r="O27" s="76"/>
      <c r="P27" s="76"/>
      <c r="Q27" s="76"/>
    </row>
    <row r="28" spans="1:17" ht="15" customHeight="1" x14ac:dyDescent="0.15">
      <c r="A28" s="159" t="s">
        <v>466</v>
      </c>
      <c r="B28" s="160" t="s">
        <v>879</v>
      </c>
      <c r="C28" s="158"/>
      <c r="D28" s="158"/>
      <c r="E28" s="158"/>
      <c r="F28" s="76"/>
      <c r="G28" s="76"/>
      <c r="H28" s="76"/>
      <c r="I28" s="76"/>
      <c r="J28" s="76"/>
      <c r="K28" s="76"/>
      <c r="L28" s="76"/>
      <c r="M28" s="76"/>
      <c r="N28" s="76"/>
      <c r="O28" s="76"/>
      <c r="P28" s="76"/>
      <c r="Q28" s="76"/>
    </row>
    <row r="29" spans="1:17" s="101" customFormat="1" ht="15" customHeight="1" x14ac:dyDescent="0.15">
      <c r="A29" s="84"/>
      <c r="B29" s="76"/>
      <c r="C29" s="76"/>
      <c r="D29" s="76"/>
      <c r="E29" s="76"/>
      <c r="F29" s="76"/>
      <c r="G29" s="76"/>
      <c r="H29" s="76"/>
      <c r="I29" s="76"/>
      <c r="J29" s="76"/>
    </row>
    <row r="30" spans="1:17" ht="18" customHeight="1" x14ac:dyDescent="0.15">
      <c r="A30" s="95">
        <v>3</v>
      </c>
      <c r="B30" s="84" t="s">
        <v>1621</v>
      </c>
      <c r="C30" s="300" t="s">
        <v>906</v>
      </c>
      <c r="D30" s="301"/>
      <c r="E30" s="76"/>
      <c r="F30" s="76"/>
      <c r="G30" s="76"/>
      <c r="H30" s="161"/>
      <c r="I30" s="76"/>
      <c r="J30" s="76"/>
      <c r="K30" s="76"/>
      <c r="L30" s="76"/>
      <c r="M30" s="76"/>
      <c r="N30" s="76"/>
      <c r="O30" s="76"/>
      <c r="P30" s="76"/>
      <c r="Q30" s="76"/>
    </row>
    <row r="31" spans="1:17" ht="15" customHeight="1" x14ac:dyDescent="0.15">
      <c r="A31" s="95"/>
      <c r="B31" s="82"/>
      <c r="C31" s="76"/>
      <c r="D31" s="76"/>
      <c r="E31" s="76"/>
      <c r="F31" s="76"/>
      <c r="G31" s="76"/>
      <c r="H31" s="76"/>
      <c r="I31" s="76"/>
      <c r="J31" s="76"/>
      <c r="K31" s="76"/>
      <c r="L31" s="76"/>
      <c r="M31" s="76"/>
      <c r="N31" s="76"/>
      <c r="O31" s="76"/>
      <c r="P31" s="76"/>
      <c r="Q31" s="76"/>
    </row>
    <row r="32" spans="1:17" ht="15" customHeight="1" x14ac:dyDescent="0.15">
      <c r="A32" s="95">
        <v>4</v>
      </c>
      <c r="B32" s="306" t="s">
        <v>1622</v>
      </c>
      <c r="C32" s="302" t="s">
        <v>906</v>
      </c>
      <c r="D32" s="303"/>
      <c r="E32" s="76"/>
      <c r="F32" s="76"/>
      <c r="G32" s="76"/>
      <c r="H32" s="76"/>
      <c r="I32" s="76"/>
      <c r="J32" s="76"/>
      <c r="K32" s="76"/>
      <c r="L32" s="76"/>
      <c r="M32" s="76"/>
      <c r="N32" s="76"/>
      <c r="O32" s="76"/>
      <c r="P32" s="76"/>
      <c r="Q32" s="76"/>
    </row>
    <row r="33" spans="1:17" ht="15" customHeight="1" x14ac:dyDescent="0.15">
      <c r="A33" s="95"/>
      <c r="B33" s="307"/>
      <c r="C33" s="76"/>
      <c r="D33" s="76"/>
      <c r="E33" s="76"/>
      <c r="F33" s="76"/>
      <c r="G33" s="76"/>
      <c r="H33" s="76"/>
      <c r="I33" s="76"/>
      <c r="J33" s="76"/>
      <c r="K33" s="76"/>
      <c r="L33" s="76"/>
      <c r="M33" s="76"/>
      <c r="N33" s="76"/>
      <c r="O33" s="76"/>
      <c r="P33" s="76"/>
      <c r="Q33" s="76"/>
    </row>
    <row r="34" spans="1:17" ht="15.75" customHeight="1" x14ac:dyDescent="0.15">
      <c r="A34" s="157">
        <v>4.0999999999999996</v>
      </c>
      <c r="B34" s="102" t="s">
        <v>880</v>
      </c>
      <c r="C34" s="300" t="s">
        <v>906</v>
      </c>
      <c r="D34" s="301"/>
      <c r="E34" s="76"/>
      <c r="F34" s="76"/>
      <c r="G34" s="76"/>
      <c r="H34" s="76"/>
      <c r="I34" s="76"/>
      <c r="J34" s="76"/>
      <c r="K34" s="76"/>
      <c r="L34" s="76"/>
      <c r="M34" s="76"/>
      <c r="N34" s="76"/>
      <c r="O34" s="76"/>
      <c r="P34" s="76"/>
      <c r="Q34" s="76"/>
    </row>
    <row r="35" spans="1:17" ht="15" customHeight="1" x14ac:dyDescent="0.15">
      <c r="A35" s="118"/>
      <c r="B35" s="102"/>
      <c r="C35" s="76"/>
      <c r="D35" s="76"/>
      <c r="E35" s="76"/>
      <c r="F35" s="76"/>
      <c r="G35" s="76"/>
      <c r="H35" s="76"/>
      <c r="I35" s="76"/>
      <c r="J35" s="76"/>
      <c r="K35" s="76"/>
      <c r="L35" s="76"/>
      <c r="M35" s="76"/>
      <c r="N35" s="76"/>
      <c r="O35" s="76"/>
      <c r="P35" s="76"/>
      <c r="Q35" s="76"/>
    </row>
    <row r="36" spans="1:17" ht="15" customHeight="1" x14ac:dyDescent="0.15">
      <c r="A36" s="95">
        <v>5</v>
      </c>
      <c r="B36" s="126" t="s">
        <v>1623</v>
      </c>
      <c r="C36" s="177" t="s">
        <v>906</v>
      </c>
      <c r="D36" s="76"/>
      <c r="F36" s="76"/>
      <c r="G36" s="76"/>
      <c r="H36" s="76"/>
      <c r="I36" s="76"/>
      <c r="J36" s="76"/>
      <c r="K36" s="76"/>
      <c r="L36" s="76"/>
      <c r="M36" s="76"/>
      <c r="N36" s="76"/>
      <c r="O36" s="76"/>
      <c r="P36" s="76"/>
      <c r="Q36" s="76"/>
    </row>
    <row r="37" spans="1:17" ht="48" customHeight="1" x14ac:dyDescent="0.15">
      <c r="A37" s="162">
        <v>5.0999999999999996</v>
      </c>
      <c r="B37" s="304" t="s">
        <v>1624</v>
      </c>
      <c r="C37" s="164" t="s">
        <v>881</v>
      </c>
      <c r="D37" s="164" t="s">
        <v>882</v>
      </c>
      <c r="E37" s="165" t="s">
        <v>883</v>
      </c>
      <c r="F37" s="165" t="s">
        <v>884</v>
      </c>
      <c r="G37" s="165" t="s">
        <v>885</v>
      </c>
      <c r="H37" s="92"/>
      <c r="I37" s="76"/>
      <c r="J37" s="76"/>
      <c r="K37" s="76"/>
      <c r="L37" s="76"/>
      <c r="M37" s="76"/>
      <c r="N37" s="76"/>
      <c r="O37" s="76"/>
      <c r="P37" s="76"/>
      <c r="Q37" s="76"/>
    </row>
    <row r="38" spans="1:17" ht="48" customHeight="1" x14ac:dyDescent="0.15">
      <c r="A38" s="166"/>
      <c r="B38" s="305"/>
      <c r="C38" s="164" t="s">
        <v>881</v>
      </c>
      <c r="D38" s="165" t="s">
        <v>882</v>
      </c>
      <c r="E38" s="165" t="s">
        <v>883</v>
      </c>
      <c r="F38" s="165" t="s">
        <v>884</v>
      </c>
      <c r="G38" s="165" t="s">
        <v>885</v>
      </c>
      <c r="H38" s="76"/>
      <c r="I38" s="76"/>
      <c r="J38" s="76"/>
      <c r="K38" s="76"/>
      <c r="L38" s="76"/>
      <c r="M38" s="76"/>
      <c r="N38" s="76"/>
      <c r="O38" s="76"/>
      <c r="P38" s="76"/>
      <c r="Q38" s="76"/>
    </row>
    <row r="39" spans="1:17" ht="48" customHeight="1" x14ac:dyDescent="0.15">
      <c r="A39" s="118"/>
      <c r="B39" s="167"/>
      <c r="C39" s="164" t="s">
        <v>881</v>
      </c>
      <c r="D39" s="165" t="s">
        <v>882</v>
      </c>
      <c r="E39" s="165" t="s">
        <v>883</v>
      </c>
      <c r="F39" s="165" t="s">
        <v>884</v>
      </c>
      <c r="G39" s="165" t="s">
        <v>885</v>
      </c>
      <c r="H39" s="76"/>
      <c r="I39" s="76"/>
      <c r="J39" s="76"/>
      <c r="K39" s="76"/>
      <c r="L39" s="76"/>
      <c r="M39" s="76"/>
      <c r="N39" s="76"/>
      <c r="O39" s="76"/>
      <c r="P39" s="76"/>
      <c r="Q39" s="76"/>
    </row>
    <row r="40" spans="1:17" ht="15" customHeight="1" x14ac:dyDescent="0.15">
      <c r="A40" s="118"/>
      <c r="B40" s="168"/>
      <c r="C40" s="169"/>
      <c r="D40" s="168"/>
      <c r="E40" s="76"/>
      <c r="F40" s="169"/>
      <c r="G40" s="169"/>
      <c r="H40" s="161"/>
      <c r="I40" s="76"/>
      <c r="J40" s="76"/>
      <c r="K40" s="76"/>
      <c r="L40" s="76"/>
      <c r="M40" s="76"/>
      <c r="N40" s="76"/>
      <c r="O40" s="76"/>
      <c r="P40" s="76"/>
      <c r="Q40" s="76"/>
    </row>
    <row r="41" spans="1:17" s="101" customFormat="1" ht="20.25" customHeight="1" x14ac:dyDescent="0.15">
      <c r="A41" s="100"/>
      <c r="B41" s="155" t="s">
        <v>901</v>
      </c>
      <c r="C41" s="155"/>
      <c r="D41" s="155"/>
      <c r="E41" s="155"/>
      <c r="F41" s="155"/>
      <c r="G41" s="155"/>
      <c r="H41" s="161"/>
      <c r="I41" s="100"/>
      <c r="J41" s="100"/>
    </row>
    <row r="42" spans="1:17" s="76" customFormat="1" ht="15" customHeight="1" x14ac:dyDescent="0.15"/>
    <row r="43" spans="1:17" s="76" customFormat="1" ht="15" customHeight="1" x14ac:dyDescent="0.15">
      <c r="A43" s="95">
        <v>6</v>
      </c>
      <c r="B43" s="126" t="s">
        <v>1601</v>
      </c>
    </row>
    <row r="44" spans="1:17" s="76" customFormat="1" ht="27" customHeight="1" x14ac:dyDescent="0.15">
      <c r="A44" s="162">
        <v>6.1</v>
      </c>
      <c r="B44" s="190" t="s">
        <v>886</v>
      </c>
      <c r="D44" s="171" t="s">
        <v>891</v>
      </c>
      <c r="E44" s="171" t="s">
        <v>892</v>
      </c>
    </row>
    <row r="45" spans="1:17" s="76" customFormat="1" ht="24" customHeight="1" x14ac:dyDescent="0.15">
      <c r="A45" s="162">
        <v>6.2</v>
      </c>
      <c r="B45" s="190" t="s">
        <v>887</v>
      </c>
      <c r="D45" s="171" t="s">
        <v>891</v>
      </c>
      <c r="E45" s="171" t="s">
        <v>892</v>
      </c>
    </row>
    <row r="46" spans="1:17" s="76" customFormat="1" ht="24" customHeight="1" x14ac:dyDescent="0.15">
      <c r="A46" s="162">
        <v>6.3</v>
      </c>
      <c r="B46" s="190" t="s">
        <v>888</v>
      </c>
      <c r="D46" s="171" t="s">
        <v>891</v>
      </c>
      <c r="E46" s="171" t="s">
        <v>892</v>
      </c>
    </row>
    <row r="47" spans="1:17" s="76" customFormat="1" ht="24" customHeight="1" x14ac:dyDescent="0.15">
      <c r="A47" s="162">
        <v>6.4</v>
      </c>
      <c r="B47" s="190" t="s">
        <v>889</v>
      </c>
      <c r="D47" s="171" t="s">
        <v>891</v>
      </c>
      <c r="E47" s="171" t="s">
        <v>892</v>
      </c>
    </row>
    <row r="48" spans="1:17" s="76" customFormat="1" ht="24" customHeight="1" x14ac:dyDescent="0.15">
      <c r="A48" s="162">
        <v>6.5</v>
      </c>
      <c r="B48" s="190" t="s">
        <v>890</v>
      </c>
      <c r="D48" s="171" t="s">
        <v>891</v>
      </c>
      <c r="E48" s="171" t="s">
        <v>892</v>
      </c>
    </row>
    <row r="49" spans="1:7" s="76" customFormat="1" ht="24" customHeight="1" x14ac:dyDescent="0.15">
      <c r="A49" s="162">
        <v>6.6</v>
      </c>
      <c r="B49" s="188" t="s">
        <v>879</v>
      </c>
      <c r="C49" s="172" t="s">
        <v>893</v>
      </c>
      <c r="D49" s="171" t="s">
        <v>891</v>
      </c>
      <c r="E49" s="171" t="s">
        <v>892</v>
      </c>
    </row>
    <row r="50" spans="1:7" s="76" customFormat="1" ht="15" customHeight="1" x14ac:dyDescent="0.15">
      <c r="A50" s="80"/>
    </row>
    <row r="51" spans="1:7" s="76" customFormat="1" ht="23.5" customHeight="1" x14ac:dyDescent="0.15">
      <c r="A51" s="82">
        <v>7</v>
      </c>
      <c r="B51" s="126" t="s">
        <v>894</v>
      </c>
    </row>
    <row r="52" spans="1:7" s="76" customFormat="1" ht="26.25" customHeight="1" x14ac:dyDescent="0.15">
      <c r="A52" s="170">
        <v>7.1</v>
      </c>
      <c r="B52" s="190" t="s">
        <v>895</v>
      </c>
      <c r="D52" s="171" t="s">
        <v>891</v>
      </c>
      <c r="E52" s="171" t="s">
        <v>892</v>
      </c>
    </row>
    <row r="53" spans="1:7" s="76" customFormat="1" ht="26.25" customHeight="1" x14ac:dyDescent="0.15">
      <c r="A53" s="170">
        <v>7.2</v>
      </c>
      <c r="B53" s="190" t="s">
        <v>896</v>
      </c>
      <c r="D53" s="171" t="s">
        <v>891</v>
      </c>
      <c r="E53" s="171" t="s">
        <v>892</v>
      </c>
    </row>
    <row r="54" spans="1:7" s="76" customFormat="1" ht="26.25" customHeight="1" x14ac:dyDescent="0.15">
      <c r="A54" s="170">
        <v>7.3</v>
      </c>
      <c r="B54" s="190" t="s">
        <v>897</v>
      </c>
      <c r="D54" s="171" t="s">
        <v>891</v>
      </c>
      <c r="E54" s="171" t="s">
        <v>892</v>
      </c>
    </row>
    <row r="55" spans="1:7" s="76" customFormat="1" ht="26.25" customHeight="1" x14ac:dyDescent="0.15">
      <c r="A55" s="162">
        <v>7.4</v>
      </c>
      <c r="B55" s="163" t="s">
        <v>898</v>
      </c>
      <c r="D55" s="171" t="s">
        <v>891</v>
      </c>
      <c r="E55" s="171" t="s">
        <v>892</v>
      </c>
    </row>
    <row r="56" spans="1:7" s="76" customFormat="1" ht="26.25" customHeight="1" x14ac:dyDescent="0.15">
      <c r="A56" s="162">
        <v>7.5</v>
      </c>
      <c r="B56" s="190" t="s">
        <v>879</v>
      </c>
      <c r="C56" s="172" t="s">
        <v>893</v>
      </c>
      <c r="D56" s="171" t="s">
        <v>891</v>
      </c>
      <c r="E56" s="171" t="s">
        <v>892</v>
      </c>
    </row>
    <row r="57" spans="1:7" s="76" customFormat="1" ht="15" customHeight="1" x14ac:dyDescent="0.15">
      <c r="A57" s="166"/>
      <c r="B57" s="168"/>
    </row>
    <row r="58" spans="1:7" s="76" customFormat="1" ht="15" customHeight="1" x14ac:dyDescent="0.15">
      <c r="A58" s="82">
        <v>8</v>
      </c>
      <c r="B58" s="173" t="s">
        <v>899</v>
      </c>
      <c r="C58" s="302" t="s">
        <v>906</v>
      </c>
      <c r="D58" s="303"/>
    </row>
    <row r="59" spans="1:7" s="76" customFormat="1" ht="18" customHeight="1" x14ac:dyDescent="0.15">
      <c r="A59" s="170">
        <v>8.1</v>
      </c>
      <c r="B59" s="102" t="s">
        <v>900</v>
      </c>
      <c r="C59" s="299"/>
      <c r="D59" s="299"/>
      <c r="E59" s="299"/>
      <c r="F59" s="299"/>
      <c r="G59" s="299"/>
    </row>
    <row r="60" spans="1:7" s="76" customFormat="1" ht="15" customHeight="1" x14ac:dyDescent="0.15">
      <c r="C60" s="299"/>
      <c r="D60" s="299"/>
      <c r="E60" s="299"/>
      <c r="F60" s="299"/>
      <c r="G60" s="299"/>
    </row>
    <row r="61" spans="1:7" s="76" customFormat="1" ht="15" customHeight="1" x14ac:dyDescent="0.15">
      <c r="C61" s="299"/>
      <c r="D61" s="299"/>
      <c r="E61" s="299"/>
      <c r="F61" s="299"/>
      <c r="G61" s="299"/>
    </row>
    <row r="62" spans="1:7" s="76" customFormat="1" ht="15" customHeight="1" x14ac:dyDescent="0.15">
      <c r="C62" s="299"/>
      <c r="D62" s="299"/>
      <c r="E62" s="299"/>
      <c r="F62" s="299"/>
      <c r="G62" s="299"/>
    </row>
    <row r="63" spans="1:7" s="76" customFormat="1" ht="15" customHeight="1" x14ac:dyDescent="0.15"/>
    <row r="64" spans="1:7" s="76" customFormat="1" ht="15" customHeight="1" x14ac:dyDescent="0.15"/>
    <row r="65" s="76" customFormat="1" ht="15" customHeight="1" x14ac:dyDescent="0.15"/>
    <row r="66" s="76" customFormat="1" ht="15" customHeight="1" x14ac:dyDescent="0.15"/>
    <row r="67" s="76" customFormat="1" ht="15" customHeight="1" x14ac:dyDescent="0.15"/>
    <row r="68" s="76" customFormat="1" ht="15" customHeight="1" x14ac:dyDescent="0.15"/>
    <row r="69" s="76" customFormat="1" ht="15" customHeight="1" x14ac:dyDescent="0.15"/>
    <row r="70" s="76" customFormat="1" ht="15" customHeight="1" x14ac:dyDescent="0.15"/>
    <row r="71" s="76" customFormat="1" ht="15" customHeight="1" x14ac:dyDescent="0.15"/>
    <row r="72" s="76" customFormat="1" ht="15" customHeight="1" x14ac:dyDescent="0.15"/>
    <row r="73" s="76" customFormat="1" ht="15" customHeight="1" x14ac:dyDescent="0.15"/>
    <row r="74" s="76" customFormat="1" ht="15" customHeight="1" x14ac:dyDescent="0.15"/>
    <row r="75" s="76" customFormat="1" ht="15" customHeight="1" x14ac:dyDescent="0.15"/>
    <row r="76" s="76" customFormat="1" ht="15" customHeight="1" x14ac:dyDescent="0.15"/>
    <row r="77" s="76" customFormat="1" ht="15" customHeight="1" x14ac:dyDescent="0.15"/>
    <row r="78" s="76" customFormat="1" ht="15" customHeight="1" x14ac:dyDescent="0.15"/>
    <row r="79" s="76" customFormat="1" ht="15" customHeight="1" x14ac:dyDescent="0.15"/>
    <row r="80" s="76" customFormat="1" ht="15" customHeight="1" x14ac:dyDescent="0.15"/>
    <row r="81" s="76" customFormat="1" ht="15" customHeight="1" x14ac:dyDescent="0.15"/>
    <row r="82" s="76" customFormat="1" ht="15" customHeight="1" x14ac:dyDescent="0.15"/>
    <row r="83" s="76" customFormat="1" ht="15" customHeight="1" x14ac:dyDescent="0.15"/>
    <row r="84" s="76" customFormat="1" ht="15" customHeight="1" x14ac:dyDescent="0.15"/>
    <row r="85" s="76" customFormat="1" ht="15" customHeight="1" x14ac:dyDescent="0.15"/>
    <row r="86" s="76" customFormat="1" ht="15" customHeight="1" x14ac:dyDescent="0.15"/>
    <row r="87" s="76" customFormat="1" ht="15" customHeight="1" x14ac:dyDescent="0.15"/>
    <row r="88" s="76" customFormat="1" ht="15" customHeight="1" x14ac:dyDescent="0.15"/>
    <row r="89" s="76" customFormat="1" ht="15" customHeight="1" x14ac:dyDescent="0.15"/>
    <row r="90" s="76" customFormat="1" ht="15" customHeight="1" x14ac:dyDescent="0.15"/>
    <row r="91" s="76" customFormat="1" ht="15" customHeight="1" x14ac:dyDescent="0.15"/>
    <row r="92" s="76" customFormat="1" ht="15" customHeight="1" x14ac:dyDescent="0.15"/>
    <row r="93" s="76" customFormat="1" ht="15" customHeight="1" x14ac:dyDescent="0.15"/>
    <row r="94" s="76" customFormat="1" ht="15" customHeight="1" x14ac:dyDescent="0.15"/>
    <row r="95" s="76" customFormat="1" ht="15" customHeight="1" x14ac:dyDescent="0.15"/>
    <row r="96" s="76" customFormat="1" ht="15" customHeight="1" x14ac:dyDescent="0.15"/>
    <row r="97" s="76" customFormat="1" ht="15" customHeight="1" x14ac:dyDescent="0.15"/>
    <row r="98" s="76" customFormat="1" ht="15" customHeight="1" x14ac:dyDescent="0.15"/>
    <row r="99" s="76" customFormat="1" ht="15" customHeight="1" x14ac:dyDescent="0.15"/>
    <row r="100" s="76" customFormat="1" ht="15" customHeight="1" x14ac:dyDescent="0.15"/>
    <row r="101" s="76" customFormat="1" ht="15" customHeight="1" x14ac:dyDescent="0.15"/>
    <row r="102" s="76" customFormat="1" ht="15" customHeight="1" x14ac:dyDescent="0.15"/>
    <row r="103" s="76" customFormat="1" ht="15" customHeight="1" x14ac:dyDescent="0.15"/>
    <row r="104" s="76" customFormat="1" ht="15" customHeight="1" x14ac:dyDescent="0.15"/>
    <row r="105" s="76" customFormat="1" ht="15" customHeight="1" x14ac:dyDescent="0.15"/>
    <row r="106" s="76" customFormat="1" ht="15" customHeight="1" x14ac:dyDescent="0.15"/>
    <row r="107" s="76" customFormat="1" ht="15" customHeight="1" x14ac:dyDescent="0.15"/>
    <row r="108" s="76" customFormat="1" ht="15" customHeight="1" x14ac:dyDescent="0.15"/>
    <row r="109" s="76" customFormat="1" ht="15" customHeight="1" x14ac:dyDescent="0.15"/>
    <row r="110" s="76" customFormat="1" ht="15" customHeight="1" x14ac:dyDescent="0.15"/>
    <row r="111" s="76" customFormat="1" ht="15" customHeight="1" x14ac:dyDescent="0.15"/>
    <row r="112" s="76" customFormat="1" ht="15" customHeight="1" x14ac:dyDescent="0.15"/>
    <row r="113" s="76" customFormat="1" ht="15" customHeight="1" x14ac:dyDescent="0.15"/>
    <row r="114" s="76" customFormat="1" ht="15" customHeight="1" x14ac:dyDescent="0.15"/>
    <row r="115" s="76" customFormat="1" ht="15" customHeight="1" x14ac:dyDescent="0.15"/>
    <row r="116" s="76" customFormat="1" ht="15" customHeight="1" x14ac:dyDescent="0.15"/>
    <row r="117" s="76" customFormat="1" ht="15" customHeight="1" x14ac:dyDescent="0.15"/>
    <row r="118" s="76" customFormat="1" ht="15" customHeight="1" x14ac:dyDescent="0.15"/>
    <row r="119" s="76" customFormat="1" ht="15" customHeight="1" x14ac:dyDescent="0.15"/>
    <row r="120" s="76" customFormat="1" ht="15" customHeight="1" x14ac:dyDescent="0.15"/>
    <row r="121" s="76" customFormat="1" ht="15" customHeight="1" x14ac:dyDescent="0.15"/>
    <row r="122" s="76" customFormat="1" ht="15" customHeight="1" x14ac:dyDescent="0.15"/>
    <row r="123" s="76" customFormat="1" ht="15" customHeight="1" x14ac:dyDescent="0.15"/>
    <row r="124" s="76" customFormat="1" ht="15" customHeight="1" x14ac:dyDescent="0.15"/>
    <row r="125" s="76" customFormat="1" ht="15" customHeight="1" x14ac:dyDescent="0.15"/>
    <row r="126" s="76" customFormat="1" ht="15" customHeight="1" x14ac:dyDescent="0.15"/>
    <row r="127" s="76" customFormat="1" ht="15" customHeight="1" x14ac:dyDescent="0.15"/>
    <row r="128" s="76" customFormat="1" ht="15" customHeight="1" x14ac:dyDescent="0.15"/>
    <row r="129" s="76" customFormat="1" ht="15" customHeight="1" x14ac:dyDescent="0.15"/>
    <row r="130" s="76" customFormat="1" ht="15" customHeight="1" x14ac:dyDescent="0.15"/>
    <row r="131" s="76" customFormat="1" ht="15" customHeight="1" x14ac:dyDescent="0.15"/>
    <row r="132" s="76" customFormat="1" ht="15" customHeight="1" x14ac:dyDescent="0.15"/>
    <row r="133" s="76" customFormat="1" ht="15" customHeight="1" x14ac:dyDescent="0.15"/>
    <row r="134" s="76" customFormat="1" ht="15" customHeight="1" x14ac:dyDescent="0.15"/>
    <row r="135" s="76" customFormat="1" ht="15" customHeight="1" x14ac:dyDescent="0.15"/>
    <row r="136" s="76" customFormat="1" ht="15" customHeight="1" x14ac:dyDescent="0.15"/>
    <row r="137" s="76" customFormat="1" ht="15" customHeight="1" x14ac:dyDescent="0.15"/>
    <row r="138" s="76" customFormat="1" ht="15" customHeight="1" x14ac:dyDescent="0.15"/>
    <row r="139" s="76" customFormat="1" ht="15" customHeight="1" x14ac:dyDescent="0.15"/>
    <row r="140" s="76" customFormat="1" ht="15" customHeight="1" x14ac:dyDescent="0.15"/>
    <row r="141" s="76" customFormat="1" ht="15" customHeight="1" x14ac:dyDescent="0.15"/>
    <row r="142" s="76" customFormat="1" ht="15" customHeight="1" x14ac:dyDescent="0.15"/>
    <row r="143" s="76" customFormat="1" ht="15" customHeight="1" x14ac:dyDescent="0.15"/>
    <row r="144" s="76" customFormat="1" ht="15" customHeight="1" x14ac:dyDescent="0.15"/>
    <row r="145" s="76" customFormat="1" ht="15" customHeight="1" x14ac:dyDescent="0.15"/>
    <row r="146" s="76" customFormat="1" ht="15" customHeight="1" x14ac:dyDescent="0.15"/>
    <row r="147" s="76" customFormat="1" ht="15" customHeight="1" x14ac:dyDescent="0.15"/>
    <row r="148" s="76" customFormat="1" ht="15" customHeight="1" x14ac:dyDescent="0.15"/>
    <row r="149" s="76" customFormat="1" ht="15" customHeight="1" x14ac:dyDescent="0.15"/>
    <row r="150" s="76" customFormat="1" ht="15" customHeight="1" x14ac:dyDescent="0.15"/>
    <row r="151" s="76" customFormat="1" ht="15" customHeight="1" x14ac:dyDescent="0.15"/>
    <row r="152" s="76" customFormat="1" ht="15" customHeight="1" x14ac:dyDescent="0.15"/>
    <row r="153" s="76" customFormat="1" ht="15" customHeight="1" x14ac:dyDescent="0.15"/>
    <row r="154" s="76" customFormat="1" ht="15" customHeight="1" x14ac:dyDescent="0.15"/>
    <row r="155" s="76" customFormat="1" ht="15" customHeight="1" x14ac:dyDescent="0.15"/>
    <row r="156" s="76" customFormat="1" ht="15" customHeight="1" x14ac:dyDescent="0.15"/>
    <row r="157" s="76" customFormat="1" ht="15" customHeight="1" x14ac:dyDescent="0.15"/>
    <row r="158" s="76" customFormat="1" ht="15" customHeight="1" x14ac:dyDescent="0.15"/>
    <row r="159" s="76" customFormat="1" ht="15" customHeight="1" x14ac:dyDescent="0.15"/>
    <row r="160" s="76" customFormat="1" ht="15" customHeight="1" x14ac:dyDescent="0.15"/>
    <row r="161" s="76" customFormat="1" ht="15" customHeight="1" x14ac:dyDescent="0.15"/>
    <row r="162" s="76" customFormat="1" ht="15" customHeight="1" x14ac:dyDescent="0.15"/>
    <row r="163" s="76" customFormat="1" ht="15" customHeight="1" x14ac:dyDescent="0.15"/>
    <row r="164" s="76" customFormat="1" ht="15" customHeight="1" x14ac:dyDescent="0.15"/>
    <row r="165" s="76" customFormat="1" ht="15" customHeight="1" x14ac:dyDescent="0.15"/>
    <row r="166" s="76" customFormat="1" ht="15" customHeight="1" x14ac:dyDescent="0.15"/>
    <row r="167" s="76" customFormat="1" ht="15" customHeight="1" x14ac:dyDescent="0.15"/>
    <row r="168" s="76" customFormat="1" ht="15" customHeight="1" x14ac:dyDescent="0.15"/>
    <row r="169" s="76" customFormat="1" ht="15" customHeight="1" x14ac:dyDescent="0.15"/>
    <row r="170" s="76" customFormat="1" ht="15" customHeight="1" x14ac:dyDescent="0.15"/>
    <row r="171" s="76" customFormat="1" ht="15" customHeight="1" x14ac:dyDescent="0.15"/>
    <row r="172" s="76" customFormat="1" ht="15" customHeight="1" x14ac:dyDescent="0.15"/>
    <row r="173" s="76" customFormat="1" ht="15" customHeight="1" x14ac:dyDescent="0.15"/>
    <row r="174" s="76" customFormat="1" ht="15" customHeight="1" x14ac:dyDescent="0.15"/>
    <row r="175" s="76" customFormat="1" ht="15" customHeight="1" x14ac:dyDescent="0.15"/>
    <row r="176" s="76" customFormat="1" ht="15" customHeight="1" x14ac:dyDescent="0.15"/>
    <row r="177" s="76" customFormat="1" ht="15" customHeight="1" x14ac:dyDescent="0.15"/>
    <row r="178" s="76" customFormat="1" ht="15" customHeight="1" x14ac:dyDescent="0.15"/>
    <row r="179" s="76" customFormat="1" ht="15" customHeight="1" x14ac:dyDescent="0.15"/>
    <row r="180" s="76" customFormat="1" ht="15" customHeight="1" x14ac:dyDescent="0.15"/>
    <row r="181" s="76" customFormat="1" ht="15" customHeight="1" x14ac:dyDescent="0.15"/>
    <row r="182" s="76" customFormat="1" ht="15" customHeight="1" x14ac:dyDescent="0.15"/>
    <row r="183" s="76" customFormat="1" ht="15" customHeight="1" x14ac:dyDescent="0.15"/>
    <row r="184" s="76" customFormat="1" ht="15" customHeight="1" x14ac:dyDescent="0.15"/>
    <row r="185" s="76" customFormat="1" ht="15" customHeight="1" x14ac:dyDescent="0.15"/>
    <row r="186" s="76" customFormat="1" ht="15" customHeight="1" x14ac:dyDescent="0.15"/>
    <row r="187" s="76" customFormat="1" ht="15" customHeight="1" x14ac:dyDescent="0.15"/>
    <row r="188" s="76" customFormat="1" ht="15" customHeight="1" x14ac:dyDescent="0.15"/>
    <row r="189" s="76" customFormat="1" ht="15" customHeight="1" x14ac:dyDescent="0.15"/>
    <row r="190" s="76" customFormat="1" ht="15" customHeight="1" x14ac:dyDescent="0.15"/>
    <row r="191" s="76" customFormat="1" ht="15" customHeight="1" x14ac:dyDescent="0.15"/>
    <row r="192" s="76" customFormat="1" ht="15" customHeight="1" x14ac:dyDescent="0.15"/>
    <row r="193" s="76" customFormat="1" ht="15" customHeight="1" x14ac:dyDescent="0.15"/>
    <row r="194" s="76" customFormat="1" ht="15" customHeight="1" x14ac:dyDescent="0.15"/>
    <row r="195" s="76" customFormat="1" ht="15" customHeight="1" x14ac:dyDescent="0.15"/>
    <row r="196" s="76" customFormat="1" ht="15" customHeight="1" x14ac:dyDescent="0.15"/>
    <row r="197" s="76" customFormat="1" ht="15" customHeight="1" x14ac:dyDescent="0.15"/>
    <row r="198" s="76" customFormat="1" ht="15" customHeight="1" x14ac:dyDescent="0.15"/>
    <row r="199" s="76" customFormat="1" ht="15" customHeight="1" x14ac:dyDescent="0.15"/>
    <row r="200" s="76" customFormat="1" ht="15" customHeight="1" x14ac:dyDescent="0.15"/>
    <row r="201" s="76" customFormat="1" ht="15" customHeight="1" x14ac:dyDescent="0.15"/>
    <row r="202" s="76" customFormat="1" ht="15" customHeight="1" x14ac:dyDescent="0.15"/>
    <row r="203" s="76" customFormat="1" ht="15" customHeight="1" x14ac:dyDescent="0.15"/>
    <row r="204" s="76" customFormat="1" ht="15" customHeight="1" x14ac:dyDescent="0.15"/>
    <row r="205" s="76" customFormat="1" ht="15" customHeight="1" x14ac:dyDescent="0.15"/>
    <row r="206" s="76" customFormat="1" ht="15" customHeight="1" x14ac:dyDescent="0.15"/>
    <row r="207" s="76" customFormat="1" ht="15" customHeight="1" x14ac:dyDescent="0.15"/>
    <row r="208" s="76" customFormat="1" ht="15" customHeight="1" x14ac:dyDescent="0.15"/>
    <row r="209" s="76" customFormat="1" ht="15" customHeight="1" x14ac:dyDescent="0.15"/>
    <row r="210" s="76" customFormat="1" ht="15" customHeight="1" x14ac:dyDescent="0.15"/>
    <row r="211" s="76" customFormat="1" ht="15" customHeight="1" x14ac:dyDescent="0.15"/>
    <row r="212" s="76" customFormat="1" ht="15" customHeight="1" x14ac:dyDescent="0.15"/>
    <row r="213" s="76" customFormat="1" ht="15" customHeight="1" x14ac:dyDescent="0.15"/>
    <row r="214" s="76" customFormat="1" ht="15" customHeight="1" x14ac:dyDescent="0.15"/>
    <row r="215" s="76" customFormat="1" ht="15" customHeight="1" x14ac:dyDescent="0.15"/>
    <row r="216" s="76" customFormat="1" ht="15" customHeight="1" x14ac:dyDescent="0.15"/>
    <row r="217" s="76" customFormat="1" ht="15" customHeight="1" x14ac:dyDescent="0.15"/>
    <row r="218" s="76" customFormat="1" ht="15" customHeight="1" x14ac:dyDescent="0.15"/>
    <row r="219" s="76" customFormat="1" ht="15" customHeight="1" x14ac:dyDescent="0.15"/>
    <row r="220" s="76" customFormat="1" ht="15" customHeight="1" x14ac:dyDescent="0.15"/>
    <row r="221" s="76" customFormat="1" ht="15" customHeight="1" x14ac:dyDescent="0.15"/>
    <row r="222" s="76" customFormat="1" ht="15" customHeight="1" x14ac:dyDescent="0.15"/>
    <row r="223" s="76" customFormat="1" ht="15" customHeight="1" x14ac:dyDescent="0.15"/>
    <row r="224" s="76" customFormat="1" ht="15" customHeight="1" x14ac:dyDescent="0.15"/>
    <row r="225" s="76" customFormat="1" ht="15" customHeight="1" x14ac:dyDescent="0.15"/>
    <row r="226" s="76" customFormat="1" ht="15" customHeight="1" x14ac:dyDescent="0.15"/>
    <row r="227" s="76" customFormat="1" ht="15" customHeight="1" x14ac:dyDescent="0.15"/>
    <row r="228" s="76" customFormat="1" ht="15" customHeight="1" x14ac:dyDescent="0.15"/>
    <row r="229" s="76" customFormat="1" ht="15" customHeight="1" x14ac:dyDescent="0.15"/>
    <row r="230" s="76" customFormat="1" ht="15" customHeight="1" x14ac:dyDescent="0.15"/>
    <row r="231" s="76" customFormat="1" ht="15" customHeight="1" x14ac:dyDescent="0.15"/>
    <row r="232" s="76" customFormat="1" ht="15" customHeight="1" x14ac:dyDescent="0.15"/>
  </sheetData>
  <mergeCells count="9">
    <mergeCell ref="C59:G62"/>
    <mergeCell ref="C30:D30"/>
    <mergeCell ref="C32:D32"/>
    <mergeCell ref="C34:D34"/>
    <mergeCell ref="B3:D3"/>
    <mergeCell ref="B37:B38"/>
    <mergeCell ref="C15:D15"/>
    <mergeCell ref="C58:D58"/>
    <mergeCell ref="B32:B33"/>
  </mergeCells>
  <phoneticPr fontId="13" type="noConversion"/>
  <dataValidations count="1">
    <dataValidation allowBlank="1" showInputMessage="1" sqref="C49:D49 E52:E56 E44:E49 C56:D56 D52:D55 D44:D48" xr:uid="{65CA9CB1-8A2B-452C-82F9-B7C4AA87B81C}"/>
  </dataValidations>
  <pageMargins left="0.70866141732283472" right="0.70866141732283472" top="0.74803149606299213" bottom="0.74803149606299213" header="0.31496062992125984" footer="0.31496062992125984"/>
  <pageSetup paperSize="9" scale="36" fitToHeight="0" orientation="portrait" r:id="rId1"/>
  <headerFooter>
    <oddHeader>&amp;CENVIRONMENTAL, SOCIAL AND CLIMATE-RELATED RISK ASSESSMENT FORM</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4" r:id="rId4" name="Check Box 4">
              <controlPr defaultSize="0" autoFill="0" autoLine="0" autoPict="0">
                <anchor moveWithCells="1">
                  <from>
                    <xdr:col>2</xdr:col>
                    <xdr:colOff>228600</xdr:colOff>
                    <xdr:row>43</xdr:row>
                    <xdr:rowOff>0</xdr:rowOff>
                  </from>
                  <to>
                    <xdr:col>2</xdr:col>
                    <xdr:colOff>609600</xdr:colOff>
                    <xdr:row>43</xdr:row>
                    <xdr:rowOff>241300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2</xdr:col>
                    <xdr:colOff>203200</xdr:colOff>
                    <xdr:row>43</xdr:row>
                    <xdr:rowOff>266700</xdr:rowOff>
                  </from>
                  <to>
                    <xdr:col>2</xdr:col>
                    <xdr:colOff>609600</xdr:colOff>
                    <xdr:row>44</xdr:row>
                    <xdr:rowOff>152400</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2</xdr:col>
                    <xdr:colOff>203200</xdr:colOff>
                    <xdr:row>44</xdr:row>
                    <xdr:rowOff>266700</xdr:rowOff>
                  </from>
                  <to>
                    <xdr:col>2</xdr:col>
                    <xdr:colOff>609600</xdr:colOff>
                    <xdr:row>45</xdr:row>
                    <xdr:rowOff>190500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2</xdr:col>
                    <xdr:colOff>203200</xdr:colOff>
                    <xdr:row>45</xdr:row>
                    <xdr:rowOff>266700</xdr:rowOff>
                  </from>
                  <to>
                    <xdr:col>2</xdr:col>
                    <xdr:colOff>609600</xdr:colOff>
                    <xdr:row>46</xdr:row>
                    <xdr:rowOff>190500</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2</xdr:col>
                    <xdr:colOff>203200</xdr:colOff>
                    <xdr:row>46</xdr:row>
                    <xdr:rowOff>266700</xdr:rowOff>
                  </from>
                  <to>
                    <xdr:col>2</xdr:col>
                    <xdr:colOff>609600</xdr:colOff>
                    <xdr:row>47</xdr:row>
                    <xdr:rowOff>190500</xdr:rowOff>
                  </to>
                </anchor>
              </controlPr>
            </control>
          </mc:Choice>
        </mc:AlternateContent>
        <mc:AlternateContent xmlns:mc="http://schemas.openxmlformats.org/markup-compatibility/2006">
          <mc:Choice Requires="x14">
            <control shapeId="15375" r:id="rId9" name="Check Box 15">
              <controlPr defaultSize="0" autoFill="0" autoLine="0" autoPict="0">
                <anchor moveWithCells="1">
                  <from>
                    <xdr:col>2</xdr:col>
                    <xdr:colOff>228600</xdr:colOff>
                    <xdr:row>52</xdr:row>
                    <xdr:rowOff>0</xdr:rowOff>
                  </from>
                  <to>
                    <xdr:col>2</xdr:col>
                    <xdr:colOff>609600</xdr:colOff>
                    <xdr:row>52</xdr:row>
                    <xdr:rowOff>266700</xdr:rowOff>
                  </to>
                </anchor>
              </controlPr>
            </control>
          </mc:Choice>
        </mc:AlternateContent>
        <mc:AlternateContent xmlns:mc="http://schemas.openxmlformats.org/markup-compatibility/2006">
          <mc:Choice Requires="x14">
            <control shapeId="15376" r:id="rId10" name="Check Box 16">
              <controlPr defaultSize="0" autoFill="0" autoLine="0" autoPict="0">
                <anchor moveWithCells="1">
                  <from>
                    <xdr:col>2</xdr:col>
                    <xdr:colOff>228600</xdr:colOff>
                    <xdr:row>53</xdr:row>
                    <xdr:rowOff>0</xdr:rowOff>
                  </from>
                  <to>
                    <xdr:col>2</xdr:col>
                    <xdr:colOff>609600</xdr:colOff>
                    <xdr:row>53</xdr:row>
                    <xdr:rowOff>266700</xdr:rowOff>
                  </to>
                </anchor>
              </controlPr>
            </control>
          </mc:Choice>
        </mc:AlternateContent>
        <mc:AlternateContent xmlns:mc="http://schemas.openxmlformats.org/markup-compatibility/2006">
          <mc:Choice Requires="x14">
            <control shapeId="15377" r:id="rId11" name="Check Box 17">
              <controlPr defaultSize="0" autoFill="0" autoLine="0" autoPict="0">
                <anchor moveWithCells="1">
                  <from>
                    <xdr:col>2</xdr:col>
                    <xdr:colOff>228600</xdr:colOff>
                    <xdr:row>54</xdr:row>
                    <xdr:rowOff>0</xdr:rowOff>
                  </from>
                  <to>
                    <xdr:col>2</xdr:col>
                    <xdr:colOff>609600</xdr:colOff>
                    <xdr:row>54</xdr:row>
                    <xdr:rowOff>266700</xdr:rowOff>
                  </to>
                </anchor>
              </controlPr>
            </control>
          </mc:Choice>
        </mc:AlternateContent>
        <mc:AlternateContent xmlns:mc="http://schemas.openxmlformats.org/markup-compatibility/2006">
          <mc:Choice Requires="x14">
            <control shapeId="15387" r:id="rId12" name="Check Box 27">
              <controlPr defaultSize="0" autoFill="0" autoLine="0" autoPict="0">
                <anchor moveWithCells="1">
                  <from>
                    <xdr:col>2</xdr:col>
                    <xdr:colOff>228600</xdr:colOff>
                    <xdr:row>51</xdr:row>
                    <xdr:rowOff>0</xdr:rowOff>
                  </from>
                  <to>
                    <xdr:col>2</xdr:col>
                    <xdr:colOff>609600</xdr:colOff>
                    <xdr:row>51</xdr:row>
                    <xdr:rowOff>241300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63FDB7AB-F1EF-449D-B39E-20AAE634A721}">
          <x14:formula1>
            <xm:f>Dropdowns!$L$1:$L$3</xm:f>
          </x14:formula1>
          <xm:sqref>C15 C58 C36 C32</xm:sqref>
        </x14:dataValidation>
        <x14:dataValidation type="list" allowBlank="1" showInputMessage="1" xr:uid="{3567A911-6CB9-4FA0-BBAB-35A73B53A683}">
          <x14:formula1>
            <xm:f>Dropdowns!$B$1:$B$3</xm:f>
          </x14:formula1>
          <xm:sqref>C30</xm:sqref>
        </x14:dataValidation>
        <x14:dataValidation type="list" allowBlank="1" showInputMessage="1" xr:uid="{62D7296F-6D1C-4328-AC1B-D543AEF1174C}">
          <x14:formula1>
            <xm:f>Dropdowns!$C$1:$C$4</xm:f>
          </x14:formula1>
          <xm:sqref>C34</xm:sqref>
        </x14:dataValidation>
        <x14:dataValidation type="list" allowBlank="1" showInputMessage="1" xr:uid="{A9F4802A-6046-4526-A743-F394EDCC4EDF}">
          <x14:formula1>
            <xm:f>Dropdowns!$F$5:$F$8</xm:f>
          </x14:formula1>
          <xm:sqref>D37:D39</xm:sqref>
        </x14:dataValidation>
        <x14:dataValidation type="list" allowBlank="1" showInputMessage="1" showErrorMessage="1" xr:uid="{3C3DB8FA-4097-4B8D-944C-BC15B5B0CFC4}">
          <x14:formula1>
            <xm:f>Dropdowns!$F$10:$F$13</xm:f>
          </x14:formula1>
          <xm:sqref>E37:E39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8D96E-DE90-4E68-8A4D-431F717F21F8}">
  <sheetPr>
    <tabColor theme="7" tint="0.79998168889431442"/>
  </sheetPr>
  <dimension ref="A1:CG2"/>
  <sheetViews>
    <sheetView showGridLines="0" workbookViewId="0">
      <selection activeCell="I30" sqref="I30"/>
    </sheetView>
  </sheetViews>
  <sheetFormatPr baseColWidth="10" defaultColWidth="8.83203125" defaultRowHeight="15" x14ac:dyDescent="0.2"/>
  <cols>
    <col min="1" max="1" width="16.5" bestFit="1" customWidth="1"/>
    <col min="2" max="3" width="39.5" bestFit="1" customWidth="1"/>
    <col min="4" max="4" width="49" bestFit="1" customWidth="1"/>
    <col min="5" max="5" width="39.5" bestFit="1" customWidth="1"/>
    <col min="6" max="6" width="26" bestFit="1" customWidth="1"/>
    <col min="7" max="7" width="32.5" bestFit="1" customWidth="1"/>
    <col min="8" max="8" width="22.5" bestFit="1" customWidth="1"/>
    <col min="9" max="9" width="44.5" bestFit="1" customWidth="1"/>
    <col min="10" max="10" width="19.5" bestFit="1" customWidth="1"/>
    <col min="11" max="11" width="12.5" bestFit="1" customWidth="1"/>
    <col min="12" max="13" width="39.5" bestFit="1" customWidth="1"/>
    <col min="14" max="14" width="49" bestFit="1" customWidth="1"/>
    <col min="15" max="15" width="39.5" bestFit="1" customWidth="1"/>
    <col min="16" max="16" width="26" bestFit="1" customWidth="1"/>
    <col min="17" max="17" width="32.5" bestFit="1" customWidth="1"/>
    <col min="18" max="18" width="22.5" bestFit="1" customWidth="1"/>
    <col min="19" max="19" width="44.5" bestFit="1" customWidth="1"/>
    <col min="20" max="20" width="19.5" bestFit="1" customWidth="1"/>
    <col min="21" max="21" width="12.5" bestFit="1" customWidth="1"/>
    <col min="22" max="23" width="39.5" bestFit="1" customWidth="1"/>
    <col min="24" max="24" width="49" bestFit="1" customWidth="1"/>
    <col min="25" max="25" width="39.5" bestFit="1" customWidth="1"/>
    <col min="26" max="26" width="26" bestFit="1" customWidth="1"/>
    <col min="27" max="27" width="32.5" bestFit="1" customWidth="1"/>
    <col min="28" max="28" width="22.5" bestFit="1" customWidth="1"/>
    <col min="29" max="29" width="44.5" bestFit="1" customWidth="1"/>
    <col min="30" max="30" width="19.5" bestFit="1" customWidth="1"/>
    <col min="31" max="31" width="12.5" bestFit="1" customWidth="1"/>
    <col min="32" max="35" width="16.5" bestFit="1" customWidth="1"/>
    <col min="36" max="36" width="28.5" bestFit="1" customWidth="1"/>
    <col min="37" max="37" width="21" bestFit="1" customWidth="1"/>
    <col min="38" max="38" width="18.5" bestFit="1" customWidth="1"/>
    <col min="39" max="39" width="19.83203125" bestFit="1" customWidth="1"/>
    <col min="40" max="40" width="20.5" bestFit="1" customWidth="1"/>
    <col min="41" max="41" width="28.5" bestFit="1" customWidth="1"/>
    <col min="42" max="42" width="21" bestFit="1" customWidth="1"/>
    <col min="43" max="43" width="18.5" bestFit="1" customWidth="1"/>
    <col min="44" max="44" width="19.83203125" bestFit="1" customWidth="1"/>
    <col min="45" max="45" width="20.5" bestFit="1" customWidth="1"/>
    <col min="46" max="46" width="28.5" bestFit="1" customWidth="1"/>
    <col min="47" max="47" width="21" bestFit="1" customWidth="1"/>
    <col min="48" max="48" width="18.5" bestFit="1" customWidth="1"/>
    <col min="49" max="49" width="19.83203125" bestFit="1" customWidth="1"/>
    <col min="50" max="50" width="20.5" bestFit="1" customWidth="1"/>
    <col min="51" max="51" width="17.83203125" bestFit="1" customWidth="1"/>
    <col min="52" max="52" width="8" bestFit="1" customWidth="1"/>
    <col min="53" max="53" width="8.5" bestFit="1" customWidth="1"/>
    <col min="54" max="54" width="15.5" bestFit="1" customWidth="1"/>
    <col min="55" max="55" width="11.5" bestFit="1" customWidth="1"/>
    <col min="56" max="56" width="15" bestFit="1" customWidth="1"/>
    <col min="57" max="57" width="24.5" bestFit="1" customWidth="1"/>
    <col min="58" max="59" width="16.5" bestFit="1" customWidth="1"/>
    <col min="60" max="60" width="22.5" bestFit="1" customWidth="1"/>
    <col min="61" max="61" width="18.5" bestFit="1" customWidth="1"/>
    <col min="62" max="62" width="16.5" bestFit="1" customWidth="1"/>
    <col min="63" max="63" width="23.5" bestFit="1" customWidth="1"/>
    <col min="64" max="65" width="19.5" bestFit="1" customWidth="1"/>
    <col min="66" max="66" width="21.5" bestFit="1" customWidth="1"/>
    <col min="67" max="68" width="19.5" bestFit="1" customWidth="1"/>
    <col min="69" max="69" width="21.5" bestFit="1" customWidth="1"/>
    <col min="70" max="70" width="17.5" bestFit="1" customWidth="1"/>
    <col min="71" max="71" width="15.5" bestFit="1" customWidth="1"/>
    <col min="72" max="72" width="11" bestFit="1" customWidth="1"/>
    <col min="73" max="73" width="15" bestFit="1" customWidth="1"/>
    <col min="74" max="74" width="28.5" bestFit="1" customWidth="1"/>
    <col min="75" max="75" width="17.5" bestFit="1" customWidth="1"/>
    <col min="76" max="76" width="22.5" bestFit="1" customWidth="1"/>
    <col min="77" max="77" width="18" bestFit="1" customWidth="1"/>
    <col min="78" max="78" width="16.5" bestFit="1" customWidth="1"/>
    <col min="79" max="79" width="27.5" bestFit="1" customWidth="1"/>
    <col min="80" max="80" width="19.5" bestFit="1" customWidth="1"/>
    <col min="81" max="81" width="21.5" bestFit="1" customWidth="1"/>
    <col min="82" max="83" width="19.5" bestFit="1" customWidth="1"/>
    <col min="84" max="84" width="35" bestFit="1" customWidth="1"/>
    <col min="85" max="85" width="9.5" bestFit="1" customWidth="1"/>
  </cols>
  <sheetData>
    <row r="1" spans="1:85" s="231" customFormat="1" x14ac:dyDescent="0.2">
      <c r="A1" s="231" t="s">
        <v>1708</v>
      </c>
      <c r="B1" s="231" t="s">
        <v>1853</v>
      </c>
      <c r="C1" s="231" t="s">
        <v>1854</v>
      </c>
      <c r="D1" s="231" t="s">
        <v>1855</v>
      </c>
      <c r="E1" s="231" t="s">
        <v>1856</v>
      </c>
      <c r="F1" s="231" t="s">
        <v>1857</v>
      </c>
      <c r="G1" s="231" t="s">
        <v>1858</v>
      </c>
      <c r="H1" s="231" t="s">
        <v>1859</v>
      </c>
      <c r="I1" s="231" t="s">
        <v>1860</v>
      </c>
      <c r="J1" s="231" t="s">
        <v>1861</v>
      </c>
      <c r="K1" s="231" t="s">
        <v>1862</v>
      </c>
      <c r="L1" s="231" t="s">
        <v>1863</v>
      </c>
      <c r="M1" s="231" t="s">
        <v>1864</v>
      </c>
      <c r="N1" s="231" t="s">
        <v>1865</v>
      </c>
      <c r="O1" s="231" t="s">
        <v>1866</v>
      </c>
      <c r="P1" s="231" t="s">
        <v>1867</v>
      </c>
      <c r="Q1" s="231" t="s">
        <v>1868</v>
      </c>
      <c r="R1" s="231" t="s">
        <v>1869</v>
      </c>
      <c r="S1" s="231" t="s">
        <v>1870</v>
      </c>
      <c r="T1" s="231" t="s">
        <v>1871</v>
      </c>
      <c r="U1" s="231" t="s">
        <v>1872</v>
      </c>
      <c r="V1" s="231" t="s">
        <v>1873</v>
      </c>
      <c r="W1" s="231" t="s">
        <v>1874</v>
      </c>
      <c r="X1" s="231" t="s">
        <v>1875</v>
      </c>
      <c r="Y1" s="231" t="s">
        <v>1876</v>
      </c>
      <c r="Z1" s="231" t="s">
        <v>1877</v>
      </c>
      <c r="AA1" s="231" t="s">
        <v>1878</v>
      </c>
      <c r="AB1" s="231" t="s">
        <v>1879</v>
      </c>
      <c r="AC1" s="231" t="s">
        <v>1880</v>
      </c>
      <c r="AD1" s="231" t="s">
        <v>1881</v>
      </c>
      <c r="AE1" s="231" t="s">
        <v>1882</v>
      </c>
      <c r="AF1" s="231" t="s">
        <v>1709</v>
      </c>
      <c r="AG1" s="231" t="s">
        <v>1710</v>
      </c>
      <c r="AH1" s="231" t="s">
        <v>1711</v>
      </c>
      <c r="AI1" s="231" t="s">
        <v>1712</v>
      </c>
      <c r="AJ1" s="231" t="s">
        <v>1713</v>
      </c>
      <c r="AK1" s="231" t="s">
        <v>1714</v>
      </c>
      <c r="AL1" s="231" t="s">
        <v>1715</v>
      </c>
      <c r="AM1" s="231" t="s">
        <v>1716</v>
      </c>
      <c r="AN1" s="231" t="s">
        <v>1717</v>
      </c>
      <c r="AO1" s="231" t="s">
        <v>1718</v>
      </c>
      <c r="AP1" s="231" t="s">
        <v>1719</v>
      </c>
      <c r="AQ1" s="231" t="s">
        <v>1720</v>
      </c>
      <c r="AR1" s="231" t="s">
        <v>1721</v>
      </c>
      <c r="AS1" s="231" t="s">
        <v>1722</v>
      </c>
      <c r="AT1" s="231" t="s">
        <v>1723</v>
      </c>
      <c r="AU1" s="231" t="s">
        <v>1724</v>
      </c>
      <c r="AV1" s="231" t="s">
        <v>1725</v>
      </c>
      <c r="AW1" s="231" t="s">
        <v>1726</v>
      </c>
      <c r="AX1" s="231" t="s">
        <v>1727</v>
      </c>
      <c r="AY1" s="231" t="s">
        <v>1728</v>
      </c>
      <c r="AZ1" s="231" t="s">
        <v>1729</v>
      </c>
      <c r="BA1" s="231" t="s">
        <v>1730</v>
      </c>
      <c r="BB1" s="231" t="s">
        <v>1731</v>
      </c>
      <c r="BC1" s="231" t="s">
        <v>1732</v>
      </c>
      <c r="BD1" s="231" t="s">
        <v>1733</v>
      </c>
      <c r="BE1" s="231" t="s">
        <v>1734</v>
      </c>
      <c r="BF1" s="231" t="s">
        <v>1735</v>
      </c>
      <c r="BG1" s="231" t="s">
        <v>1736</v>
      </c>
      <c r="BH1" s="231" t="s">
        <v>1737</v>
      </c>
      <c r="BI1" s="231" t="s">
        <v>1738</v>
      </c>
      <c r="BJ1" s="231" t="s">
        <v>1739</v>
      </c>
      <c r="BK1" s="231" t="s">
        <v>1740</v>
      </c>
      <c r="BL1" s="231" t="s">
        <v>1741</v>
      </c>
      <c r="BM1" s="231" t="s">
        <v>1742</v>
      </c>
      <c r="BN1" s="231" t="s">
        <v>1743</v>
      </c>
      <c r="BO1" s="231" t="s">
        <v>1744</v>
      </c>
      <c r="BP1" s="231" t="s">
        <v>1745</v>
      </c>
      <c r="BQ1" s="231" t="s">
        <v>1746</v>
      </c>
      <c r="BR1" s="231" t="s">
        <v>1747</v>
      </c>
      <c r="BS1" s="231" t="s">
        <v>1748</v>
      </c>
      <c r="BT1" s="231" t="s">
        <v>1749</v>
      </c>
      <c r="BU1" s="231" t="s">
        <v>1750</v>
      </c>
      <c r="BV1" s="231" t="s">
        <v>1751</v>
      </c>
      <c r="BW1" s="231" t="s">
        <v>1747</v>
      </c>
      <c r="BX1" s="231" t="s">
        <v>1752</v>
      </c>
      <c r="BY1" s="231" t="s">
        <v>1753</v>
      </c>
      <c r="BZ1" s="231" t="s">
        <v>1754</v>
      </c>
      <c r="CA1" s="231" t="s">
        <v>1755</v>
      </c>
      <c r="CB1" s="231" t="s">
        <v>1756</v>
      </c>
      <c r="CC1" s="231" t="s">
        <v>1757</v>
      </c>
      <c r="CD1" s="231" t="s">
        <v>1758</v>
      </c>
      <c r="CE1" s="231" t="s">
        <v>1759</v>
      </c>
      <c r="CF1" s="231" t="s">
        <v>1760</v>
      </c>
      <c r="CG1" s="231" t="s">
        <v>1761</v>
      </c>
    </row>
    <row r="2" spans="1:85" s="55" customFormat="1" x14ac:dyDescent="0.2">
      <c r="A2" s="55" t="str">
        <f>'Ietekme uz klimatu'!$C$15</f>
        <v>Izvēlieties atbildi</v>
      </c>
      <c r="B2" s="55">
        <f t="array" ref="B2:K2">TRANSPOSE('Ietekme uz klimatu'!C19:C28)</f>
        <v>0</v>
      </c>
      <c r="C2" s="55">
        <v>0</v>
      </c>
      <c r="D2" s="55">
        <v>0</v>
      </c>
      <c r="E2" s="55">
        <v>0</v>
      </c>
      <c r="F2" s="55">
        <v>0</v>
      </c>
      <c r="G2" s="55">
        <v>0</v>
      </c>
      <c r="H2" s="55">
        <v>0</v>
      </c>
      <c r="I2" s="55">
        <v>0</v>
      </c>
      <c r="J2" s="55">
        <v>0</v>
      </c>
      <c r="K2" s="55">
        <v>0</v>
      </c>
      <c r="L2" s="55">
        <f t="array" ref="L2:U2">TRANSPOSE('Ietekme uz klimatu'!D19:D28)</f>
        <v>0</v>
      </c>
      <c r="M2" s="55">
        <v>0</v>
      </c>
      <c r="N2" s="55">
        <v>0</v>
      </c>
      <c r="O2" s="55">
        <v>0</v>
      </c>
      <c r="P2" s="55">
        <v>0</v>
      </c>
      <c r="Q2" s="55">
        <v>0</v>
      </c>
      <c r="R2" s="55">
        <v>0</v>
      </c>
      <c r="S2" s="55">
        <v>0</v>
      </c>
      <c r="T2" s="55">
        <v>0</v>
      </c>
      <c r="U2" s="55">
        <v>0</v>
      </c>
      <c r="V2" s="55">
        <f t="array" ref="V2:AE2">TRANSPOSE('Ietekme uz klimatu'!E19:E28)</f>
        <v>0</v>
      </c>
      <c r="W2" s="55">
        <v>0</v>
      </c>
      <c r="X2" s="55">
        <v>0</v>
      </c>
      <c r="Y2" s="55">
        <v>0</v>
      </c>
      <c r="Z2" s="55">
        <v>0</v>
      </c>
      <c r="AA2" s="55">
        <v>0</v>
      </c>
      <c r="AB2" s="55">
        <v>0</v>
      </c>
      <c r="AC2" s="55">
        <v>0</v>
      </c>
      <c r="AD2" s="55">
        <v>0</v>
      </c>
      <c r="AE2" s="55">
        <v>0</v>
      </c>
      <c r="AF2" s="55" t="str">
        <f>'Ietekme uz klimatu'!$C$30</f>
        <v>Izvēlieties atbildi</v>
      </c>
      <c r="AG2" s="55" t="str">
        <f>'Ietekme uz klimatu'!$C$32</f>
        <v>Izvēlieties atbildi</v>
      </c>
      <c r="AH2" s="55" t="str">
        <f>'Ietekme uz klimatu'!$C$34</f>
        <v>Izvēlieties atbildi</v>
      </c>
      <c r="AI2" s="55" t="str">
        <f>'Ietekme uz klimatu'!$C$36</f>
        <v>Izvēlieties atbildi</v>
      </c>
      <c r="AJ2" s="55" t="str">
        <f>'Ietekme uz klimatu'!C37</f>
        <v>Ierakstiet samazinājuma mērķi</v>
      </c>
      <c r="AK2" s="55" t="str">
        <f>'Ietekme uz klimatu'!D37</f>
        <v>Izvēlieties parametrus</v>
      </c>
      <c r="AL2" s="55" t="str">
        <f>'Ietekme uz klimatu'!E37</f>
        <v>Izvēlieties tvērumu</v>
      </c>
      <c r="AM2" s="55" t="str">
        <f>'Ietekme uz klimatu'!F37</f>
        <v>Ierakstiet bāzes gadu</v>
      </c>
      <c r="AN2" s="55" t="str">
        <f>'Ietekme uz klimatu'!G37</f>
        <v>Ierakstiet mērķa gadu</v>
      </c>
      <c r="AO2" s="55" t="str">
        <f>'Ietekme uz klimatu'!C38</f>
        <v>Ierakstiet samazinājuma mērķi</v>
      </c>
      <c r="AP2" s="55" t="str">
        <f>'Ietekme uz klimatu'!D38</f>
        <v>Izvēlieties parametrus</v>
      </c>
      <c r="AQ2" s="55" t="str">
        <f>'Ietekme uz klimatu'!E38</f>
        <v>Izvēlieties tvērumu</v>
      </c>
      <c r="AR2" s="55" t="str">
        <f>'Ietekme uz klimatu'!F38</f>
        <v>Ierakstiet bāzes gadu</v>
      </c>
      <c r="AS2" s="55" t="str">
        <f>'Ietekme uz klimatu'!G38</f>
        <v>Ierakstiet mērķa gadu</v>
      </c>
      <c r="AT2" s="55" t="str">
        <f>'Ietekme uz klimatu'!C39</f>
        <v>Ierakstiet samazinājuma mērķi</v>
      </c>
      <c r="AU2" s="55" t="str">
        <f>'Ietekme uz klimatu'!D39</f>
        <v>Izvēlieties parametrus</v>
      </c>
      <c r="AV2" s="55" t="str">
        <f>'Ietekme uz klimatu'!E39</f>
        <v>Izvēlieties tvērumu</v>
      </c>
      <c r="AW2" s="55" t="str">
        <f>'Ietekme uz klimatu'!F39</f>
        <v>Ierakstiet bāzes gadu</v>
      </c>
      <c r="AX2" s="55" t="str">
        <f>'Ietekme uz klimatu'!G39</f>
        <v>Ierakstiet mērķa gadu</v>
      </c>
      <c r="AY2" s="232" t="b">
        <v>0</v>
      </c>
      <c r="AZ2" s="232" t="b">
        <v>1</v>
      </c>
      <c r="BA2" s="232" t="b">
        <v>1</v>
      </c>
      <c r="BB2" s="232" t="b">
        <v>0</v>
      </c>
      <c r="BC2" s="232" t="b">
        <v>0</v>
      </c>
      <c r="BD2" s="55" t="str">
        <f>'Ietekme uz klimatu'!C49</f>
        <v>Ierakstiet veidu</v>
      </c>
      <c r="BE2" s="55" t="str">
        <f>'Ietekme uz klimatu'!D44</f>
        <v>Ierakstiet apjomu</v>
      </c>
      <c r="BF2" s="55" t="str">
        <f>'Ietekme uz klimatu'!D45</f>
        <v>Ierakstiet apjomu</v>
      </c>
      <c r="BG2" s="55" t="str">
        <f>'Ietekme uz klimatu'!D46</f>
        <v>Ierakstiet apjomu</v>
      </c>
      <c r="BH2" s="55" t="str">
        <f>'Ietekme uz klimatu'!D47</f>
        <v>Ierakstiet apjomu</v>
      </c>
      <c r="BI2" s="55" t="str">
        <f>'Ietekme uz klimatu'!D48</f>
        <v>Ierakstiet apjomu</v>
      </c>
      <c r="BJ2" s="55" t="str">
        <f>'Ietekme uz klimatu'!D49</f>
        <v>Ierakstiet apjomu</v>
      </c>
      <c r="BK2" s="55" t="str">
        <f>'Ietekme uz klimatu'!E44</f>
        <v>Norādiet parametrus</v>
      </c>
      <c r="BL2" s="55" t="str">
        <f>'Ietekme uz klimatu'!E45</f>
        <v>Norādiet parametrus</v>
      </c>
      <c r="BM2" s="55" t="str">
        <f>'Ietekme uz klimatu'!E46</f>
        <v>Norādiet parametrus</v>
      </c>
      <c r="BN2" s="55" t="str">
        <f>'Ietekme uz klimatu'!E47</f>
        <v>Norādiet parametrus</v>
      </c>
      <c r="BO2" s="55" t="str">
        <f>'Ietekme uz klimatu'!E48</f>
        <v>Norādiet parametrus</v>
      </c>
      <c r="BP2" s="55" t="str">
        <f>'Ietekme uz klimatu'!E49</f>
        <v>Norādiet parametrus</v>
      </c>
      <c r="BQ2" s="232" t="b">
        <v>0</v>
      </c>
      <c r="BR2" s="232" t="b">
        <v>0</v>
      </c>
      <c r="BS2" s="232" t="b">
        <v>0</v>
      </c>
      <c r="BT2" s="232" t="b">
        <v>0</v>
      </c>
      <c r="BU2" s="55" t="str">
        <f>'Ietekme uz klimatu'!$C$56</f>
        <v>Ierakstiet veidu</v>
      </c>
      <c r="BV2" s="55" t="str">
        <f t="array" ref="BV2:BY2">TRANSPOSE('Ietekme uz klimatu'!D52:D55)</f>
        <v>Ierakstiet apjomu</v>
      </c>
      <c r="BW2" s="55" t="str">
        <v>Ierakstiet apjomu</v>
      </c>
      <c r="BX2" s="55" t="str">
        <v>Ierakstiet apjomu</v>
      </c>
      <c r="BY2" s="55" t="str">
        <v>Ierakstiet apjomu</v>
      </c>
      <c r="BZ2" s="55" t="str">
        <f>'Ietekme uz klimatu'!$D$56</f>
        <v>Ierakstiet apjomu</v>
      </c>
      <c r="CA2" s="55" t="str">
        <f t="array" ref="CA2:CE2">TRANSPOSE('Ietekme uz klimatu'!E52:E56)</f>
        <v>Norādiet parametrus</v>
      </c>
      <c r="CB2" s="55" t="str">
        <v>Norādiet parametrus</v>
      </c>
      <c r="CC2" s="55" t="str">
        <v>Norādiet parametrus</v>
      </c>
      <c r="CD2" s="55" t="str">
        <v>Norādiet parametrus</v>
      </c>
      <c r="CE2" s="55" t="str">
        <v>Norādiet parametrus</v>
      </c>
      <c r="CF2" s="55" t="str">
        <f>'Ietekme uz klimatu'!C58</f>
        <v>Izvēlieties atbildi</v>
      </c>
      <c r="CG2" s="55">
        <f>'Ietekme uz klimatu'!$C$59</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145E-B125-427F-9036-626659DF2285}">
  <sheetPr codeName="Sheet35">
    <pageSetUpPr fitToPage="1"/>
  </sheetPr>
  <dimension ref="A3:U242"/>
  <sheetViews>
    <sheetView showGridLines="0" topLeftCell="A19" zoomScale="80" zoomScaleNormal="80" workbookViewId="0">
      <selection activeCell="E33" sqref="E33"/>
    </sheetView>
  </sheetViews>
  <sheetFormatPr baseColWidth="10" defaultColWidth="0" defaultRowHeight="15" customHeight="1" x14ac:dyDescent="0.15"/>
  <cols>
    <col min="1" max="1" width="5.5" style="185" customWidth="1"/>
    <col min="2" max="2" width="78.5" style="74" customWidth="1"/>
    <col min="3" max="3" width="24" style="74" customWidth="1"/>
    <col min="4" max="4" width="51" style="74" customWidth="1"/>
    <col min="5" max="5" width="63.5" style="74" customWidth="1"/>
    <col min="6" max="6" width="26.5" style="74" customWidth="1"/>
    <col min="7" max="7" width="8.83203125" style="74" customWidth="1"/>
    <col min="8" max="8" width="52.5" style="74" customWidth="1"/>
    <col min="9" max="11" width="8.83203125" style="74" customWidth="1"/>
    <col min="12" max="12" width="45.5" style="74" customWidth="1"/>
    <col min="13" max="13" width="43" style="74" customWidth="1"/>
    <col min="14" max="14" width="48" style="74" customWidth="1"/>
    <col min="15" max="15" width="59.5" style="74" customWidth="1"/>
    <col min="16" max="16" width="46.1640625" style="74" customWidth="1"/>
    <col min="17" max="17" width="57.5" style="74" customWidth="1"/>
    <col min="18" max="19" width="8.83203125" style="74" customWidth="1"/>
    <col min="20" max="21" width="0" style="74" hidden="1" customWidth="1"/>
    <col min="22" max="23" width="8.83203125" style="74" hidden="1" customWidth="1"/>
    <col min="24" max="16384" width="8.83203125" style="74" hidden="1"/>
  </cols>
  <sheetData>
    <row r="3" spans="1:8" ht="55" customHeight="1" x14ac:dyDescent="0.15">
      <c r="A3" s="75"/>
      <c r="B3" s="237" t="e" vm="1">
        <v>#VALUE!</v>
      </c>
      <c r="C3" s="238"/>
      <c r="D3" s="238"/>
      <c r="E3" s="76"/>
      <c r="F3" s="76"/>
      <c r="G3" s="76"/>
      <c r="H3" s="76"/>
    </row>
    <row r="4" spans="1:8" ht="14.25" customHeight="1" x14ac:dyDescent="0.15">
      <c r="A4" s="75"/>
      <c r="B4" s="75"/>
      <c r="C4" s="76"/>
      <c r="D4" s="76"/>
      <c r="E4" s="76"/>
      <c r="F4" s="76"/>
      <c r="G4" s="76"/>
      <c r="H4" s="76"/>
    </row>
    <row r="5" spans="1:8" ht="30" customHeight="1" x14ac:dyDescent="0.15">
      <c r="A5" s="178"/>
      <c r="B5" s="179" t="s">
        <v>903</v>
      </c>
      <c r="C5" s="174"/>
      <c r="D5" s="174"/>
      <c r="F5" s="76"/>
      <c r="G5" s="76"/>
      <c r="H5" s="76"/>
    </row>
    <row r="6" spans="1:8" ht="15" customHeight="1" x14ac:dyDescent="0.15">
      <c r="A6" s="166"/>
      <c r="B6" s="76"/>
      <c r="C6" s="76"/>
      <c r="D6" s="76"/>
      <c r="F6" s="76"/>
      <c r="G6" s="76"/>
      <c r="H6" s="76"/>
    </row>
    <row r="7" spans="1:8" ht="15" customHeight="1" x14ac:dyDescent="0.15">
      <c r="A7" s="166"/>
      <c r="B7" s="76"/>
      <c r="C7" s="76"/>
      <c r="D7" s="76"/>
      <c r="F7" s="76"/>
      <c r="G7" s="76"/>
      <c r="H7" s="76"/>
    </row>
    <row r="8" spans="1:8" ht="15" customHeight="1" x14ac:dyDescent="0.15">
      <c r="A8" s="166"/>
      <c r="B8" s="76"/>
      <c r="C8" s="76"/>
      <c r="D8" s="76"/>
      <c r="F8" s="76"/>
      <c r="G8" s="76"/>
      <c r="H8" s="76"/>
    </row>
    <row r="9" spans="1:8" ht="15" customHeight="1" x14ac:dyDescent="0.15">
      <c r="A9" s="166"/>
      <c r="B9" s="76"/>
      <c r="C9" s="76"/>
      <c r="D9" s="76"/>
      <c r="F9" s="76"/>
      <c r="G9" s="76"/>
      <c r="H9" s="76"/>
    </row>
    <row r="10" spans="1:8" ht="15" customHeight="1" x14ac:dyDescent="0.15">
      <c r="A10" s="166"/>
      <c r="B10" s="76"/>
      <c r="C10" s="76"/>
      <c r="D10" s="76"/>
      <c r="F10" s="76"/>
      <c r="G10" s="76"/>
      <c r="H10" s="76"/>
    </row>
    <row r="11" spans="1:8" ht="15" customHeight="1" x14ac:dyDescent="0.15">
      <c r="A11" s="166"/>
      <c r="B11" s="76"/>
      <c r="C11" s="76"/>
      <c r="D11" s="76"/>
      <c r="F11" s="76"/>
      <c r="G11" s="76"/>
      <c r="H11" s="76"/>
    </row>
    <row r="12" spans="1:8" ht="15" customHeight="1" x14ac:dyDescent="0.15">
      <c r="A12" s="166"/>
      <c r="B12" s="76"/>
      <c r="C12" s="76"/>
      <c r="D12" s="76"/>
      <c r="F12" s="76"/>
      <c r="G12" s="76"/>
      <c r="H12" s="76"/>
    </row>
    <row r="13" spans="1:8" ht="15" customHeight="1" x14ac:dyDescent="0.15">
      <c r="A13" s="166"/>
      <c r="B13" s="76"/>
      <c r="C13" s="76"/>
      <c r="D13" s="76"/>
      <c r="F13" s="76"/>
      <c r="G13" s="76"/>
      <c r="H13" s="76"/>
    </row>
    <row r="14" spans="1:8" s="76" customFormat="1" ht="15" customHeight="1" x14ac:dyDescent="0.15">
      <c r="A14" s="180">
        <v>1</v>
      </c>
      <c r="B14" s="310" t="s">
        <v>902</v>
      </c>
      <c r="C14" s="154" t="s">
        <v>906</v>
      </c>
      <c r="D14" s="182"/>
      <c r="E14" s="183"/>
    </row>
    <row r="15" spans="1:8" s="76" customFormat="1" ht="43.5" customHeight="1" x14ac:dyDescent="0.15">
      <c r="A15" s="166"/>
      <c r="B15" s="310"/>
      <c r="D15" s="182"/>
      <c r="E15" s="183"/>
    </row>
    <row r="16" spans="1:8" s="76" customFormat="1" ht="18.75" customHeight="1" x14ac:dyDescent="0.15">
      <c r="A16" s="166"/>
      <c r="B16" s="181"/>
      <c r="D16" s="182"/>
      <c r="E16" s="183"/>
    </row>
    <row r="17" spans="1:15" s="76" customFormat="1" x14ac:dyDescent="0.15">
      <c r="A17" s="166"/>
      <c r="B17" s="235" t="s">
        <v>904</v>
      </c>
      <c r="D17" s="182"/>
      <c r="E17" s="183"/>
    </row>
    <row r="18" spans="1:15" s="76" customFormat="1" x14ac:dyDescent="0.15">
      <c r="A18" s="166"/>
      <c r="B18" s="235" t="s">
        <v>1883</v>
      </c>
      <c r="D18" s="182"/>
      <c r="E18" s="183"/>
    </row>
    <row r="19" spans="1:15" s="76" customFormat="1" x14ac:dyDescent="0.15">
      <c r="A19" s="166"/>
      <c r="B19" s="235" t="s">
        <v>1884</v>
      </c>
      <c r="D19" s="182"/>
      <c r="E19" s="183"/>
    </row>
    <row r="20" spans="1:15" ht="15" customHeight="1" x14ac:dyDescent="0.15">
      <c r="A20" s="180"/>
      <c r="B20" s="125"/>
      <c r="C20" s="76"/>
      <c r="D20" s="76"/>
      <c r="F20" s="76"/>
      <c r="G20" s="76"/>
      <c r="H20" s="76"/>
    </row>
    <row r="21" spans="1:15" ht="30" customHeight="1" x14ac:dyDescent="0.15">
      <c r="A21" s="180">
        <v>2</v>
      </c>
      <c r="B21" s="310" t="s">
        <v>905</v>
      </c>
      <c r="C21" s="312" t="s">
        <v>906</v>
      </c>
      <c r="D21" s="312"/>
      <c r="E21" s="182"/>
      <c r="F21" s="76"/>
      <c r="G21" s="76"/>
      <c r="H21" s="76"/>
      <c r="I21" s="76"/>
      <c r="J21" s="76"/>
      <c r="K21" s="76"/>
      <c r="L21" s="76"/>
      <c r="M21" s="76"/>
      <c r="N21" s="76"/>
      <c r="O21" s="76"/>
    </row>
    <row r="22" spans="1:15" ht="15" customHeight="1" x14ac:dyDescent="0.15">
      <c r="A22" s="166"/>
      <c r="B22" s="310"/>
      <c r="C22" s="182"/>
      <c r="D22" s="182"/>
      <c r="E22" s="182"/>
      <c r="F22" s="76"/>
      <c r="G22" s="76"/>
      <c r="H22" s="76"/>
      <c r="I22" s="76"/>
      <c r="J22" s="76"/>
      <c r="K22" s="76"/>
      <c r="L22" s="76"/>
      <c r="M22" s="76"/>
      <c r="N22" s="76"/>
      <c r="O22" s="76"/>
    </row>
    <row r="23" spans="1:15" ht="24" customHeight="1" x14ac:dyDescent="0.15">
      <c r="A23" s="166">
        <v>2.1</v>
      </c>
      <c r="B23" s="168" t="s">
        <v>907</v>
      </c>
      <c r="C23" s="308"/>
      <c r="D23" s="309"/>
      <c r="E23" s="182"/>
      <c r="F23" s="76"/>
      <c r="G23" s="76"/>
      <c r="H23" s="76"/>
      <c r="I23" s="76"/>
      <c r="J23" s="76"/>
      <c r="K23" s="76"/>
      <c r="L23" s="76"/>
      <c r="M23" s="76"/>
      <c r="N23" s="76"/>
      <c r="O23" s="76"/>
    </row>
    <row r="24" spans="1:15" ht="15" customHeight="1" x14ac:dyDescent="0.15">
      <c r="A24" s="166"/>
      <c r="B24" s="126"/>
      <c r="C24" s="76"/>
      <c r="D24" s="92"/>
      <c r="F24" s="76"/>
      <c r="G24" s="76"/>
      <c r="H24" s="76"/>
      <c r="I24" s="76"/>
      <c r="J24" s="76"/>
      <c r="K24" s="76"/>
      <c r="L24" s="76"/>
      <c r="M24" s="76"/>
      <c r="N24" s="76"/>
      <c r="O24" s="76"/>
    </row>
    <row r="25" spans="1:15" ht="30.75" customHeight="1" x14ac:dyDescent="0.15">
      <c r="A25" s="180">
        <v>3</v>
      </c>
      <c r="B25" s="311" t="s">
        <v>908</v>
      </c>
      <c r="C25" s="154" t="s">
        <v>906</v>
      </c>
      <c r="D25" s="92"/>
      <c r="F25" s="76"/>
      <c r="G25" s="76"/>
      <c r="H25" s="76"/>
      <c r="I25" s="76"/>
      <c r="J25" s="76"/>
      <c r="K25" s="76"/>
      <c r="L25" s="76"/>
      <c r="M25" s="76"/>
      <c r="N25" s="76"/>
      <c r="O25" s="76"/>
    </row>
    <row r="26" spans="1:15" ht="15" customHeight="1" x14ac:dyDescent="0.15">
      <c r="A26" s="166"/>
      <c r="B26" s="255"/>
      <c r="C26" s="76"/>
      <c r="D26" s="76"/>
      <c r="F26" s="76"/>
      <c r="G26" s="76"/>
      <c r="H26" s="76"/>
      <c r="I26" s="76"/>
      <c r="J26" s="76"/>
      <c r="K26" s="76"/>
      <c r="L26" s="76"/>
      <c r="M26" s="76"/>
      <c r="N26" s="76"/>
      <c r="O26" s="76"/>
    </row>
    <row r="27" spans="1:15" ht="36.75" customHeight="1" x14ac:dyDescent="0.15">
      <c r="A27" s="166">
        <v>3.1</v>
      </c>
      <c r="B27" s="163" t="s">
        <v>909</v>
      </c>
      <c r="C27" s="314" t="s">
        <v>914</v>
      </c>
      <c r="D27" s="314"/>
      <c r="E27" s="184"/>
      <c r="F27" s="76"/>
      <c r="G27" s="76"/>
      <c r="H27" s="76"/>
      <c r="I27" s="76"/>
      <c r="J27" s="76"/>
      <c r="K27" s="76"/>
      <c r="L27" s="76"/>
      <c r="M27" s="76"/>
      <c r="N27" s="76"/>
      <c r="O27" s="76"/>
    </row>
    <row r="28" spans="1:15" ht="30" customHeight="1" x14ac:dyDescent="0.15">
      <c r="A28" s="166"/>
      <c r="B28" s="236" t="s">
        <v>910</v>
      </c>
      <c r="C28" s="308"/>
      <c r="D28" s="309"/>
      <c r="E28" s="184"/>
      <c r="F28" s="76"/>
      <c r="G28" s="76"/>
      <c r="H28" s="76"/>
      <c r="I28" s="76"/>
      <c r="J28" s="76"/>
      <c r="K28" s="76"/>
      <c r="L28" s="76"/>
      <c r="M28" s="76"/>
      <c r="N28" s="76"/>
      <c r="O28" s="76"/>
    </row>
    <row r="29" spans="1:15" ht="37.5" customHeight="1" x14ac:dyDescent="0.15">
      <c r="A29" s="166"/>
      <c r="B29" s="103"/>
      <c r="C29" s="314" t="s">
        <v>915</v>
      </c>
      <c r="D29" s="314"/>
      <c r="E29" s="183"/>
      <c r="F29" s="76"/>
      <c r="G29" s="76"/>
      <c r="H29" s="76"/>
      <c r="I29" s="76"/>
      <c r="J29" s="76"/>
      <c r="K29" s="76"/>
      <c r="L29" s="76"/>
      <c r="M29" s="76"/>
      <c r="N29" s="76"/>
      <c r="O29" s="76"/>
    </row>
    <row r="30" spans="1:15" ht="30" customHeight="1" x14ac:dyDescent="0.15">
      <c r="A30" s="166"/>
      <c r="B30" s="236" t="s">
        <v>910</v>
      </c>
      <c r="C30" s="308"/>
      <c r="D30" s="309"/>
      <c r="E30" s="183"/>
      <c r="F30" s="76"/>
      <c r="G30" s="76"/>
      <c r="H30" s="76"/>
      <c r="I30" s="76"/>
      <c r="J30" s="76"/>
      <c r="K30" s="76"/>
      <c r="L30" s="76"/>
      <c r="M30" s="76"/>
      <c r="N30" s="76"/>
      <c r="O30" s="76"/>
    </row>
    <row r="31" spans="1:15" ht="48.75" customHeight="1" x14ac:dyDescent="0.15">
      <c r="A31" s="166"/>
      <c r="B31" s="103"/>
      <c r="C31" s="314" t="s">
        <v>916</v>
      </c>
      <c r="D31" s="314"/>
      <c r="E31" s="183"/>
      <c r="F31" s="76"/>
      <c r="G31" s="76"/>
      <c r="H31" s="76"/>
      <c r="I31" s="76"/>
      <c r="J31" s="76"/>
      <c r="K31" s="76"/>
      <c r="L31" s="76"/>
      <c r="M31" s="76"/>
      <c r="N31" s="76"/>
      <c r="O31" s="76"/>
    </row>
    <row r="32" spans="1:15" ht="30" customHeight="1" x14ac:dyDescent="0.15">
      <c r="A32" s="166"/>
      <c r="B32" s="236" t="s">
        <v>910</v>
      </c>
      <c r="C32" s="308"/>
      <c r="D32" s="309"/>
      <c r="E32" s="183"/>
      <c r="F32" s="76"/>
      <c r="G32" s="76"/>
      <c r="H32" s="76"/>
      <c r="I32" s="76"/>
      <c r="J32" s="76"/>
      <c r="K32" s="76"/>
      <c r="L32" s="76"/>
      <c r="M32" s="76"/>
      <c r="N32" s="76"/>
      <c r="O32" s="76"/>
    </row>
    <row r="33" spans="1:15" ht="40.5" customHeight="1" x14ac:dyDescent="0.15">
      <c r="B33" s="103"/>
      <c r="C33" s="314" t="s">
        <v>917</v>
      </c>
      <c r="D33" s="314"/>
    </row>
    <row r="34" spans="1:15" ht="30" customHeight="1" x14ac:dyDescent="0.15">
      <c r="B34" s="236" t="s">
        <v>910</v>
      </c>
      <c r="C34" s="313"/>
      <c r="D34" s="313"/>
    </row>
    <row r="35" spans="1:15" ht="15" customHeight="1" x14ac:dyDescent="0.15">
      <c r="B35" s="103"/>
    </row>
    <row r="36" spans="1:15" ht="15" customHeight="1" x14ac:dyDescent="0.15">
      <c r="A36" s="166">
        <v>4</v>
      </c>
      <c r="B36" s="310" t="s">
        <v>1605</v>
      </c>
      <c r="C36" s="151" t="s">
        <v>906</v>
      </c>
      <c r="D36" s="182"/>
      <c r="E36" s="183"/>
      <c r="F36" s="186"/>
      <c r="G36" s="186"/>
      <c r="H36" s="76"/>
      <c r="I36" s="76"/>
      <c r="J36" s="76"/>
      <c r="K36" s="76"/>
      <c r="L36" s="76"/>
      <c r="M36" s="76"/>
      <c r="N36" s="76"/>
      <c r="O36" s="76"/>
    </row>
    <row r="37" spans="1:15" ht="15" customHeight="1" x14ac:dyDescent="0.15">
      <c r="A37" s="166"/>
      <c r="B37" s="310"/>
      <c r="C37" s="182"/>
      <c r="D37" s="182"/>
      <c r="E37" s="183"/>
      <c r="F37" s="186"/>
      <c r="G37" s="186"/>
      <c r="H37" s="76"/>
      <c r="I37" s="76"/>
      <c r="J37" s="76"/>
      <c r="K37" s="76"/>
      <c r="L37" s="76"/>
      <c r="M37" s="76"/>
      <c r="N37" s="76"/>
      <c r="O37" s="76"/>
    </row>
    <row r="38" spans="1:15" ht="15" customHeight="1" x14ac:dyDescent="0.15">
      <c r="A38" s="166"/>
      <c r="B38" s="310"/>
      <c r="C38" s="182"/>
      <c r="D38" s="182"/>
      <c r="E38" s="183"/>
      <c r="F38" s="186"/>
      <c r="G38" s="186"/>
      <c r="H38" s="76"/>
      <c r="I38" s="76"/>
      <c r="J38" s="76"/>
      <c r="K38" s="76"/>
      <c r="L38" s="76"/>
      <c r="M38" s="76"/>
      <c r="N38" s="76"/>
      <c r="O38" s="76"/>
    </row>
    <row r="39" spans="1:15" ht="15" customHeight="1" x14ac:dyDescent="0.15">
      <c r="A39" s="166"/>
      <c r="B39" s="76"/>
      <c r="C39" s="76"/>
      <c r="D39" s="76"/>
      <c r="F39" s="76"/>
      <c r="G39" s="76"/>
      <c r="H39" s="76"/>
      <c r="I39" s="76"/>
      <c r="J39" s="76"/>
      <c r="K39" s="76"/>
      <c r="L39" s="76"/>
      <c r="M39" s="76"/>
      <c r="N39" s="76"/>
      <c r="O39" s="76"/>
    </row>
    <row r="40" spans="1:15" ht="15" customHeight="1" x14ac:dyDescent="0.15">
      <c r="A40" s="166">
        <v>5</v>
      </c>
      <c r="B40" s="315" t="s">
        <v>911</v>
      </c>
      <c r="C40" s="154" t="s">
        <v>906</v>
      </c>
      <c r="D40" s="76"/>
      <c r="F40" s="76"/>
      <c r="G40" s="76"/>
      <c r="H40" s="76"/>
      <c r="I40" s="76"/>
      <c r="J40" s="76"/>
      <c r="K40" s="76"/>
      <c r="L40" s="76"/>
      <c r="M40" s="76"/>
      <c r="N40" s="76"/>
      <c r="O40" s="76"/>
    </row>
    <row r="41" spans="1:15" ht="15" customHeight="1" x14ac:dyDescent="0.15">
      <c r="A41" s="166"/>
      <c r="B41" s="316"/>
      <c r="C41" s="187"/>
      <c r="D41" s="76"/>
      <c r="F41" s="76"/>
      <c r="G41" s="76"/>
      <c r="H41" s="76"/>
      <c r="I41" s="76"/>
      <c r="J41" s="76"/>
      <c r="K41" s="76"/>
      <c r="L41" s="76"/>
      <c r="M41" s="76"/>
      <c r="N41" s="76"/>
      <c r="O41" s="76"/>
    </row>
    <row r="42" spans="1:15" ht="30" customHeight="1" x14ac:dyDescent="0.15">
      <c r="A42" s="166"/>
      <c r="B42" s="188" t="s">
        <v>913</v>
      </c>
      <c r="C42" s="313"/>
      <c r="D42" s="313"/>
      <c r="F42" s="76"/>
      <c r="G42" s="76"/>
      <c r="H42" s="76"/>
      <c r="I42" s="76"/>
      <c r="J42" s="76"/>
      <c r="K42" s="76"/>
      <c r="L42" s="76"/>
      <c r="M42" s="76"/>
      <c r="N42" s="76"/>
      <c r="O42" s="76"/>
    </row>
    <row r="43" spans="1:15" ht="15" customHeight="1" x14ac:dyDescent="0.15">
      <c r="A43" s="166"/>
      <c r="C43" s="76"/>
      <c r="D43" s="76"/>
      <c r="F43" s="76"/>
      <c r="G43" s="76"/>
      <c r="H43" s="76"/>
      <c r="I43" s="76"/>
      <c r="J43" s="76"/>
      <c r="K43" s="76"/>
      <c r="L43" s="76"/>
      <c r="M43" s="76"/>
      <c r="N43" s="76"/>
      <c r="O43" s="76"/>
    </row>
    <row r="44" spans="1:15" ht="15" customHeight="1" x14ac:dyDescent="0.15">
      <c r="A44" s="166">
        <v>6</v>
      </c>
      <c r="B44" s="126" t="s">
        <v>912</v>
      </c>
      <c r="C44" s="154" t="s">
        <v>906</v>
      </c>
      <c r="D44" s="76"/>
      <c r="F44" s="76"/>
      <c r="G44" s="76"/>
      <c r="H44" s="76"/>
      <c r="I44" s="76"/>
      <c r="J44" s="76"/>
      <c r="K44" s="76"/>
      <c r="L44" s="76"/>
      <c r="M44" s="76"/>
      <c r="N44" s="76"/>
      <c r="O44" s="76"/>
    </row>
    <row r="45" spans="1:15" ht="15" customHeight="1" x14ac:dyDescent="0.15">
      <c r="A45" s="166"/>
      <c r="C45" s="76"/>
      <c r="D45" s="76"/>
      <c r="F45" s="76"/>
      <c r="G45" s="76"/>
      <c r="H45" s="76"/>
      <c r="I45" s="76"/>
      <c r="J45" s="76"/>
      <c r="K45" s="76"/>
      <c r="L45" s="76"/>
      <c r="M45" s="76"/>
      <c r="N45" s="76"/>
      <c r="O45" s="76"/>
    </row>
    <row r="46" spans="1:15" ht="15" customHeight="1" x14ac:dyDescent="0.15">
      <c r="A46" s="166">
        <v>7</v>
      </c>
      <c r="B46" s="310" t="s">
        <v>1631</v>
      </c>
      <c r="C46" s="154" t="s">
        <v>906</v>
      </c>
      <c r="D46" s="76"/>
      <c r="F46" s="161"/>
      <c r="G46" s="76"/>
      <c r="H46" s="76"/>
      <c r="I46" s="76"/>
      <c r="J46" s="76"/>
      <c r="K46" s="76"/>
      <c r="L46" s="76"/>
      <c r="M46" s="76"/>
      <c r="N46" s="76"/>
      <c r="O46" s="76"/>
    </row>
    <row r="47" spans="1:15" ht="76.5" customHeight="1" x14ac:dyDescent="0.15">
      <c r="A47" s="166"/>
      <c r="B47" s="310"/>
      <c r="C47" s="187"/>
      <c r="D47" s="76"/>
      <c r="F47" s="76"/>
      <c r="G47" s="76"/>
      <c r="H47" s="76"/>
      <c r="I47" s="76"/>
      <c r="J47" s="76"/>
      <c r="K47" s="76"/>
      <c r="L47" s="76"/>
      <c r="M47" s="76"/>
      <c r="N47" s="76"/>
      <c r="O47" s="76"/>
    </row>
    <row r="48" spans="1:15" s="101" customFormat="1" ht="15" customHeight="1" x14ac:dyDescent="0.15">
      <c r="A48" s="166"/>
      <c r="B48" s="188" t="s">
        <v>913</v>
      </c>
      <c r="C48" s="313"/>
      <c r="D48" s="313"/>
      <c r="E48" s="74"/>
      <c r="F48" s="161"/>
      <c r="G48" s="76"/>
      <c r="H48" s="76"/>
      <c r="I48" s="76"/>
      <c r="J48" s="76"/>
      <c r="K48" s="76"/>
      <c r="L48" s="76"/>
      <c r="M48" s="76"/>
      <c r="N48" s="76"/>
      <c r="O48" s="76"/>
    </row>
    <row r="49" spans="1:15" ht="15" customHeight="1" x14ac:dyDescent="0.15">
      <c r="A49" s="180"/>
      <c r="B49" s="76"/>
      <c r="C49" s="313"/>
      <c r="D49" s="313"/>
      <c r="F49" s="76"/>
      <c r="G49" s="76"/>
      <c r="H49" s="76"/>
      <c r="I49" s="76"/>
      <c r="J49" s="76"/>
      <c r="K49" s="76"/>
      <c r="L49" s="76"/>
      <c r="M49" s="76"/>
      <c r="N49" s="76"/>
      <c r="O49" s="76"/>
    </row>
    <row r="50" spans="1:15" s="76" customFormat="1" ht="15" customHeight="1" x14ac:dyDescent="0.15">
      <c r="A50" s="166"/>
      <c r="E50" s="74"/>
    </row>
    <row r="51" spans="1:15" s="76" customFormat="1" ht="15" customHeight="1" x14ac:dyDescent="0.15">
      <c r="A51" s="166"/>
      <c r="E51" s="74"/>
    </row>
    <row r="52" spans="1:15" s="76" customFormat="1" ht="15" customHeight="1" x14ac:dyDescent="0.15">
      <c r="A52" s="166"/>
      <c r="E52" s="74"/>
    </row>
    <row r="53" spans="1:15" s="76" customFormat="1" ht="15" customHeight="1" x14ac:dyDescent="0.15">
      <c r="A53" s="166"/>
      <c r="E53" s="74"/>
    </row>
    <row r="54" spans="1:15" s="76" customFormat="1" ht="15" customHeight="1" x14ac:dyDescent="0.15">
      <c r="A54" s="166"/>
      <c r="E54" s="74"/>
    </row>
    <row r="55" spans="1:15" s="76" customFormat="1" ht="15" customHeight="1" x14ac:dyDescent="0.15">
      <c r="A55" s="166"/>
      <c r="E55" s="74"/>
    </row>
    <row r="56" spans="1:15" s="76" customFormat="1" ht="15" customHeight="1" x14ac:dyDescent="0.15">
      <c r="A56" s="166"/>
      <c r="E56" s="74"/>
    </row>
    <row r="57" spans="1:15" s="76" customFormat="1" ht="15" customHeight="1" x14ac:dyDescent="0.15">
      <c r="A57" s="166"/>
      <c r="E57" s="74"/>
    </row>
    <row r="58" spans="1:15" s="76" customFormat="1" ht="15" customHeight="1" x14ac:dyDescent="0.15">
      <c r="A58" s="166"/>
      <c r="E58" s="74"/>
    </row>
    <row r="59" spans="1:15" s="76" customFormat="1" ht="15" customHeight="1" x14ac:dyDescent="0.15">
      <c r="A59" s="166"/>
      <c r="E59" s="74"/>
    </row>
    <row r="60" spans="1:15" s="76" customFormat="1" ht="15" customHeight="1" x14ac:dyDescent="0.15">
      <c r="A60" s="166"/>
      <c r="E60" s="74"/>
    </row>
    <row r="61" spans="1:15" s="76" customFormat="1" ht="15" customHeight="1" x14ac:dyDescent="0.15">
      <c r="A61" s="166"/>
      <c r="E61" s="74"/>
    </row>
    <row r="62" spans="1:15" s="76" customFormat="1" ht="15" customHeight="1" x14ac:dyDescent="0.15">
      <c r="A62" s="166"/>
      <c r="E62" s="74"/>
    </row>
    <row r="63" spans="1:15" s="76" customFormat="1" ht="15" customHeight="1" x14ac:dyDescent="0.15">
      <c r="A63" s="166"/>
      <c r="E63" s="74"/>
    </row>
    <row r="64" spans="1:15" s="76" customFormat="1" ht="15" customHeight="1" x14ac:dyDescent="0.15">
      <c r="A64" s="166"/>
      <c r="E64" s="74"/>
    </row>
    <row r="65" spans="1:5" s="76" customFormat="1" ht="15" customHeight="1" x14ac:dyDescent="0.15">
      <c r="A65" s="166"/>
      <c r="E65" s="74"/>
    </row>
    <row r="66" spans="1:5" s="76" customFormat="1" ht="15" customHeight="1" x14ac:dyDescent="0.15">
      <c r="A66" s="166"/>
      <c r="E66" s="74"/>
    </row>
    <row r="67" spans="1:5" s="76" customFormat="1" ht="15" customHeight="1" x14ac:dyDescent="0.15">
      <c r="A67" s="166"/>
      <c r="E67" s="74"/>
    </row>
    <row r="68" spans="1:5" s="76" customFormat="1" ht="15" customHeight="1" x14ac:dyDescent="0.15">
      <c r="A68" s="166"/>
      <c r="E68" s="74"/>
    </row>
    <row r="69" spans="1:5" s="76" customFormat="1" ht="15" customHeight="1" x14ac:dyDescent="0.15">
      <c r="A69" s="166"/>
      <c r="E69" s="74"/>
    </row>
    <row r="70" spans="1:5" s="76" customFormat="1" ht="15" customHeight="1" x14ac:dyDescent="0.15">
      <c r="A70" s="166"/>
      <c r="E70" s="74"/>
    </row>
    <row r="71" spans="1:5" s="76" customFormat="1" ht="15" customHeight="1" x14ac:dyDescent="0.15">
      <c r="A71" s="166"/>
      <c r="E71" s="74"/>
    </row>
    <row r="72" spans="1:5" s="76" customFormat="1" ht="15" customHeight="1" x14ac:dyDescent="0.15">
      <c r="A72" s="166"/>
      <c r="E72" s="74"/>
    </row>
    <row r="73" spans="1:5" s="76" customFormat="1" ht="15" customHeight="1" x14ac:dyDescent="0.15">
      <c r="A73" s="166"/>
      <c r="E73" s="74"/>
    </row>
    <row r="74" spans="1:5" s="76" customFormat="1" ht="15" customHeight="1" x14ac:dyDescent="0.15">
      <c r="A74" s="166"/>
      <c r="E74" s="74"/>
    </row>
    <row r="75" spans="1:5" s="76" customFormat="1" ht="15" customHeight="1" x14ac:dyDescent="0.15">
      <c r="A75" s="166"/>
      <c r="E75" s="74"/>
    </row>
    <row r="76" spans="1:5" s="76" customFormat="1" ht="15" customHeight="1" x14ac:dyDescent="0.15">
      <c r="A76" s="166"/>
      <c r="E76" s="74"/>
    </row>
    <row r="77" spans="1:5" s="76" customFormat="1" ht="15" customHeight="1" x14ac:dyDescent="0.15">
      <c r="A77" s="166"/>
      <c r="E77" s="74"/>
    </row>
    <row r="78" spans="1:5" s="76" customFormat="1" ht="15" customHeight="1" x14ac:dyDescent="0.15">
      <c r="A78" s="166"/>
      <c r="E78" s="74"/>
    </row>
    <row r="79" spans="1:5" s="76" customFormat="1" ht="15" customHeight="1" x14ac:dyDescent="0.15">
      <c r="A79" s="166"/>
      <c r="E79" s="74"/>
    </row>
    <row r="80" spans="1:5" s="76" customFormat="1" ht="15" customHeight="1" x14ac:dyDescent="0.15">
      <c r="A80" s="166"/>
      <c r="E80" s="74"/>
    </row>
    <row r="81" spans="1:5" s="76" customFormat="1" ht="15" customHeight="1" x14ac:dyDescent="0.15">
      <c r="A81" s="166"/>
      <c r="E81" s="74"/>
    </row>
    <row r="82" spans="1:5" s="76" customFormat="1" ht="15" customHeight="1" x14ac:dyDescent="0.15">
      <c r="A82" s="166"/>
      <c r="E82" s="74"/>
    </row>
    <row r="83" spans="1:5" s="76" customFormat="1" ht="15" customHeight="1" x14ac:dyDescent="0.15">
      <c r="A83" s="166"/>
      <c r="E83" s="74"/>
    </row>
    <row r="84" spans="1:5" s="76" customFormat="1" ht="15" customHeight="1" x14ac:dyDescent="0.15">
      <c r="A84" s="166"/>
      <c r="E84" s="74"/>
    </row>
    <row r="85" spans="1:5" s="76" customFormat="1" ht="15" customHeight="1" x14ac:dyDescent="0.15">
      <c r="A85" s="166"/>
      <c r="E85" s="74"/>
    </row>
    <row r="86" spans="1:5" s="76" customFormat="1" ht="15" customHeight="1" x14ac:dyDescent="0.15">
      <c r="A86" s="166"/>
      <c r="E86" s="74"/>
    </row>
    <row r="87" spans="1:5" s="76" customFormat="1" ht="15" customHeight="1" x14ac:dyDescent="0.15">
      <c r="A87" s="166"/>
      <c r="E87" s="74"/>
    </row>
    <row r="88" spans="1:5" s="76" customFormat="1" ht="15" customHeight="1" x14ac:dyDescent="0.15">
      <c r="A88" s="166"/>
      <c r="E88" s="74"/>
    </row>
    <row r="89" spans="1:5" s="76" customFormat="1" ht="15" customHeight="1" x14ac:dyDescent="0.15">
      <c r="A89" s="166"/>
      <c r="E89" s="74"/>
    </row>
    <row r="90" spans="1:5" s="76" customFormat="1" ht="15" customHeight="1" x14ac:dyDescent="0.15">
      <c r="A90" s="166"/>
      <c r="E90" s="74"/>
    </row>
    <row r="91" spans="1:5" s="76" customFormat="1" ht="15" customHeight="1" x14ac:dyDescent="0.15">
      <c r="A91" s="166"/>
      <c r="E91" s="74"/>
    </row>
    <row r="92" spans="1:5" s="76" customFormat="1" ht="15" customHeight="1" x14ac:dyDescent="0.15">
      <c r="A92" s="166"/>
      <c r="E92" s="74"/>
    </row>
    <row r="93" spans="1:5" s="76" customFormat="1" ht="15" customHeight="1" x14ac:dyDescent="0.15">
      <c r="A93" s="166"/>
      <c r="E93" s="74"/>
    </row>
    <row r="94" spans="1:5" s="76" customFormat="1" ht="15" customHeight="1" x14ac:dyDescent="0.15">
      <c r="A94" s="166"/>
      <c r="E94" s="74"/>
    </row>
    <row r="95" spans="1:5" s="76" customFormat="1" ht="15" customHeight="1" x14ac:dyDescent="0.15">
      <c r="A95" s="166"/>
      <c r="E95" s="74"/>
    </row>
    <row r="96" spans="1:5" s="76" customFormat="1" ht="15" customHeight="1" x14ac:dyDescent="0.15">
      <c r="A96" s="166"/>
      <c r="E96" s="74"/>
    </row>
    <row r="97" spans="1:5" s="76" customFormat="1" ht="15" customHeight="1" x14ac:dyDescent="0.15">
      <c r="A97" s="166"/>
      <c r="E97" s="74"/>
    </row>
    <row r="98" spans="1:5" s="76" customFormat="1" ht="15" customHeight="1" x14ac:dyDescent="0.15">
      <c r="A98" s="166"/>
      <c r="E98" s="74"/>
    </row>
    <row r="99" spans="1:5" s="76" customFormat="1" ht="15" customHeight="1" x14ac:dyDescent="0.15">
      <c r="A99" s="166"/>
      <c r="E99" s="74"/>
    </row>
    <row r="100" spans="1:5" s="76" customFormat="1" ht="15" customHeight="1" x14ac:dyDescent="0.15">
      <c r="A100" s="166"/>
      <c r="E100" s="74"/>
    </row>
    <row r="101" spans="1:5" s="76" customFormat="1" ht="15" customHeight="1" x14ac:dyDescent="0.15">
      <c r="A101" s="166"/>
      <c r="E101" s="74"/>
    </row>
    <row r="102" spans="1:5" s="76" customFormat="1" ht="15" customHeight="1" x14ac:dyDescent="0.15">
      <c r="A102" s="166"/>
      <c r="E102" s="74"/>
    </row>
    <row r="103" spans="1:5" s="76" customFormat="1" ht="15" customHeight="1" x14ac:dyDescent="0.15">
      <c r="A103" s="166"/>
      <c r="E103" s="74"/>
    </row>
    <row r="104" spans="1:5" s="76" customFormat="1" ht="15" customHeight="1" x14ac:dyDescent="0.15">
      <c r="A104" s="166"/>
      <c r="E104" s="74"/>
    </row>
    <row r="105" spans="1:5" s="76" customFormat="1" ht="15" customHeight="1" x14ac:dyDescent="0.15">
      <c r="A105" s="166"/>
      <c r="E105" s="74"/>
    </row>
    <row r="106" spans="1:5" s="76" customFormat="1" ht="15" customHeight="1" x14ac:dyDescent="0.15">
      <c r="A106" s="166"/>
      <c r="E106" s="74"/>
    </row>
    <row r="107" spans="1:5" s="76" customFormat="1" ht="15" customHeight="1" x14ac:dyDescent="0.15">
      <c r="A107" s="166"/>
      <c r="E107" s="74"/>
    </row>
    <row r="108" spans="1:5" s="76" customFormat="1" ht="15" customHeight="1" x14ac:dyDescent="0.15">
      <c r="A108" s="166"/>
      <c r="E108" s="74"/>
    </row>
    <row r="109" spans="1:5" s="76" customFormat="1" ht="15" customHeight="1" x14ac:dyDescent="0.15">
      <c r="A109" s="166"/>
      <c r="E109" s="74"/>
    </row>
    <row r="110" spans="1:5" s="76" customFormat="1" ht="15" customHeight="1" x14ac:dyDescent="0.15">
      <c r="A110" s="166"/>
      <c r="E110" s="74"/>
    </row>
    <row r="111" spans="1:5" s="76" customFormat="1" ht="15" customHeight="1" x14ac:dyDescent="0.15">
      <c r="A111" s="166"/>
      <c r="E111" s="74"/>
    </row>
    <row r="112" spans="1:5" s="76" customFormat="1" ht="15" customHeight="1" x14ac:dyDescent="0.15">
      <c r="A112" s="166"/>
      <c r="E112" s="74"/>
    </row>
    <row r="113" spans="1:5" s="76" customFormat="1" ht="15" customHeight="1" x14ac:dyDescent="0.15">
      <c r="A113" s="166"/>
      <c r="E113" s="74"/>
    </row>
    <row r="114" spans="1:5" s="76" customFormat="1" ht="15" customHeight="1" x14ac:dyDescent="0.15">
      <c r="A114" s="166"/>
      <c r="E114" s="74"/>
    </row>
    <row r="115" spans="1:5" s="76" customFormat="1" ht="15" customHeight="1" x14ac:dyDescent="0.15">
      <c r="A115" s="166"/>
      <c r="E115" s="74"/>
    </row>
    <row r="116" spans="1:5" s="76" customFormat="1" ht="15" customHeight="1" x14ac:dyDescent="0.15">
      <c r="A116" s="166"/>
      <c r="E116" s="74"/>
    </row>
    <row r="117" spans="1:5" s="76" customFormat="1" ht="15" customHeight="1" x14ac:dyDescent="0.15">
      <c r="A117" s="166"/>
      <c r="E117" s="74"/>
    </row>
    <row r="118" spans="1:5" s="76" customFormat="1" ht="15" customHeight="1" x14ac:dyDescent="0.15">
      <c r="A118" s="166"/>
      <c r="E118" s="74"/>
    </row>
    <row r="119" spans="1:5" s="76" customFormat="1" ht="15" customHeight="1" x14ac:dyDescent="0.15">
      <c r="A119" s="166"/>
      <c r="E119" s="74"/>
    </row>
    <row r="120" spans="1:5" s="76" customFormat="1" ht="15" customHeight="1" x14ac:dyDescent="0.15">
      <c r="A120" s="166"/>
      <c r="E120" s="74"/>
    </row>
    <row r="121" spans="1:5" s="76" customFormat="1" ht="15" customHeight="1" x14ac:dyDescent="0.15">
      <c r="A121" s="166"/>
      <c r="E121" s="74"/>
    </row>
    <row r="122" spans="1:5" s="76" customFormat="1" ht="15" customHeight="1" x14ac:dyDescent="0.15">
      <c r="A122" s="166"/>
      <c r="E122" s="74"/>
    </row>
    <row r="123" spans="1:5" s="76" customFormat="1" ht="15" customHeight="1" x14ac:dyDescent="0.15">
      <c r="A123" s="166"/>
      <c r="E123" s="74"/>
    </row>
    <row r="124" spans="1:5" s="76" customFormat="1" ht="15" customHeight="1" x14ac:dyDescent="0.15">
      <c r="A124" s="166"/>
      <c r="E124" s="74"/>
    </row>
    <row r="125" spans="1:5" s="76" customFormat="1" ht="15" customHeight="1" x14ac:dyDescent="0.15">
      <c r="A125" s="166"/>
      <c r="E125" s="74"/>
    </row>
    <row r="126" spans="1:5" s="76" customFormat="1" ht="15" customHeight="1" x14ac:dyDescent="0.15">
      <c r="A126" s="166"/>
      <c r="E126" s="74"/>
    </row>
    <row r="127" spans="1:5" s="76" customFormat="1" ht="15" customHeight="1" x14ac:dyDescent="0.15">
      <c r="A127" s="166"/>
      <c r="E127" s="74"/>
    </row>
    <row r="128" spans="1:5" s="76" customFormat="1" ht="15" customHeight="1" x14ac:dyDescent="0.15">
      <c r="A128" s="166"/>
      <c r="E128" s="74"/>
    </row>
    <row r="129" spans="1:5" s="76" customFormat="1" ht="15" customHeight="1" x14ac:dyDescent="0.15">
      <c r="A129" s="166"/>
      <c r="E129" s="74"/>
    </row>
    <row r="130" spans="1:5" s="76" customFormat="1" ht="15" customHeight="1" x14ac:dyDescent="0.15">
      <c r="A130" s="166"/>
      <c r="E130" s="74"/>
    </row>
    <row r="131" spans="1:5" s="76" customFormat="1" ht="15" customHeight="1" x14ac:dyDescent="0.15">
      <c r="A131" s="166"/>
      <c r="E131" s="74"/>
    </row>
    <row r="132" spans="1:5" s="76" customFormat="1" ht="15" customHeight="1" x14ac:dyDescent="0.15">
      <c r="A132" s="166"/>
      <c r="E132" s="74"/>
    </row>
    <row r="133" spans="1:5" s="76" customFormat="1" ht="15" customHeight="1" x14ac:dyDescent="0.15">
      <c r="A133" s="166"/>
      <c r="E133" s="74"/>
    </row>
    <row r="134" spans="1:5" s="76" customFormat="1" ht="15" customHeight="1" x14ac:dyDescent="0.15">
      <c r="A134" s="166"/>
      <c r="E134" s="74"/>
    </row>
    <row r="135" spans="1:5" s="76" customFormat="1" ht="15" customHeight="1" x14ac:dyDescent="0.15">
      <c r="A135" s="166"/>
      <c r="E135" s="74"/>
    </row>
    <row r="136" spans="1:5" s="76" customFormat="1" ht="15" customHeight="1" x14ac:dyDescent="0.15">
      <c r="A136" s="166"/>
      <c r="E136" s="74"/>
    </row>
    <row r="137" spans="1:5" s="76" customFormat="1" ht="15" customHeight="1" x14ac:dyDescent="0.15">
      <c r="A137" s="166"/>
      <c r="E137" s="74"/>
    </row>
    <row r="138" spans="1:5" s="76" customFormat="1" ht="15" customHeight="1" x14ac:dyDescent="0.15">
      <c r="A138" s="166"/>
      <c r="E138" s="74"/>
    </row>
    <row r="139" spans="1:5" s="76" customFormat="1" ht="15" customHeight="1" x14ac:dyDescent="0.15">
      <c r="A139" s="166"/>
      <c r="E139" s="74"/>
    </row>
    <row r="140" spans="1:5" s="76" customFormat="1" ht="15" customHeight="1" x14ac:dyDescent="0.15">
      <c r="A140" s="166"/>
      <c r="E140" s="74"/>
    </row>
    <row r="141" spans="1:5" s="76" customFormat="1" ht="15" customHeight="1" x14ac:dyDescent="0.15">
      <c r="A141" s="166"/>
      <c r="E141" s="74"/>
    </row>
    <row r="142" spans="1:5" s="76" customFormat="1" ht="15" customHeight="1" x14ac:dyDescent="0.15">
      <c r="A142" s="166"/>
      <c r="E142" s="74"/>
    </row>
    <row r="143" spans="1:5" s="76" customFormat="1" ht="15" customHeight="1" x14ac:dyDescent="0.15">
      <c r="A143" s="166"/>
      <c r="E143" s="74"/>
    </row>
    <row r="144" spans="1:5" s="76" customFormat="1" ht="15" customHeight="1" x14ac:dyDescent="0.15">
      <c r="A144" s="166"/>
      <c r="E144" s="74"/>
    </row>
    <row r="145" spans="1:5" s="76" customFormat="1" ht="15" customHeight="1" x14ac:dyDescent="0.15">
      <c r="A145" s="166"/>
      <c r="E145" s="74"/>
    </row>
    <row r="146" spans="1:5" s="76" customFormat="1" ht="15" customHeight="1" x14ac:dyDescent="0.15">
      <c r="A146" s="166"/>
      <c r="E146" s="74"/>
    </row>
    <row r="147" spans="1:5" s="76" customFormat="1" ht="15" customHeight="1" x14ac:dyDescent="0.15">
      <c r="A147" s="166"/>
      <c r="E147" s="74"/>
    </row>
    <row r="148" spans="1:5" s="76" customFormat="1" ht="15" customHeight="1" x14ac:dyDescent="0.15">
      <c r="A148" s="166"/>
      <c r="E148" s="74"/>
    </row>
    <row r="149" spans="1:5" s="76" customFormat="1" ht="15" customHeight="1" x14ac:dyDescent="0.15">
      <c r="A149" s="166"/>
      <c r="E149" s="74"/>
    </row>
    <row r="150" spans="1:5" s="76" customFormat="1" ht="15" customHeight="1" x14ac:dyDescent="0.15">
      <c r="A150" s="166"/>
      <c r="E150" s="74"/>
    </row>
    <row r="151" spans="1:5" s="76" customFormat="1" ht="15" customHeight="1" x14ac:dyDescent="0.15">
      <c r="A151" s="166"/>
      <c r="E151" s="74"/>
    </row>
    <row r="152" spans="1:5" s="76" customFormat="1" ht="15" customHeight="1" x14ac:dyDescent="0.15">
      <c r="A152" s="166"/>
      <c r="E152" s="74"/>
    </row>
    <row r="153" spans="1:5" s="76" customFormat="1" ht="15" customHeight="1" x14ac:dyDescent="0.15">
      <c r="A153" s="166"/>
      <c r="E153" s="74"/>
    </row>
    <row r="154" spans="1:5" s="76" customFormat="1" ht="15" customHeight="1" x14ac:dyDescent="0.15">
      <c r="A154" s="166"/>
      <c r="E154" s="74"/>
    </row>
    <row r="155" spans="1:5" s="76" customFormat="1" ht="15" customHeight="1" x14ac:dyDescent="0.15">
      <c r="A155" s="166"/>
      <c r="E155" s="74"/>
    </row>
    <row r="156" spans="1:5" s="76" customFormat="1" ht="15" customHeight="1" x14ac:dyDescent="0.15">
      <c r="A156" s="166"/>
      <c r="E156" s="74"/>
    </row>
    <row r="157" spans="1:5" s="76" customFormat="1" ht="15" customHeight="1" x14ac:dyDescent="0.15">
      <c r="A157" s="166"/>
      <c r="E157" s="74"/>
    </row>
    <row r="158" spans="1:5" s="76" customFormat="1" ht="15" customHeight="1" x14ac:dyDescent="0.15">
      <c r="A158" s="166"/>
      <c r="E158" s="74"/>
    </row>
    <row r="159" spans="1:5" s="76" customFormat="1" ht="15" customHeight="1" x14ac:dyDescent="0.15">
      <c r="A159" s="166"/>
      <c r="E159" s="74"/>
    </row>
    <row r="160" spans="1:5" s="76" customFormat="1" ht="15" customHeight="1" x14ac:dyDescent="0.15">
      <c r="A160" s="166"/>
      <c r="E160" s="74"/>
    </row>
    <row r="161" spans="1:5" s="76" customFormat="1" ht="15" customHeight="1" x14ac:dyDescent="0.15">
      <c r="A161" s="166"/>
      <c r="E161" s="74"/>
    </row>
    <row r="162" spans="1:5" s="76" customFormat="1" ht="15" customHeight="1" x14ac:dyDescent="0.15">
      <c r="A162" s="166"/>
      <c r="E162" s="74"/>
    </row>
    <row r="163" spans="1:5" s="76" customFormat="1" ht="15" customHeight="1" x14ac:dyDescent="0.15">
      <c r="A163" s="166"/>
      <c r="E163" s="74"/>
    </row>
    <row r="164" spans="1:5" s="76" customFormat="1" ht="15" customHeight="1" x14ac:dyDescent="0.15">
      <c r="A164" s="166"/>
      <c r="E164" s="74"/>
    </row>
    <row r="165" spans="1:5" s="76" customFormat="1" ht="15" customHeight="1" x14ac:dyDescent="0.15">
      <c r="A165" s="166"/>
      <c r="E165" s="74"/>
    </row>
    <row r="166" spans="1:5" s="76" customFormat="1" ht="15" customHeight="1" x14ac:dyDescent="0.15">
      <c r="A166" s="166"/>
      <c r="E166" s="74"/>
    </row>
    <row r="167" spans="1:5" s="76" customFormat="1" ht="15" customHeight="1" x14ac:dyDescent="0.15">
      <c r="A167" s="166"/>
      <c r="E167" s="74"/>
    </row>
    <row r="168" spans="1:5" s="76" customFormat="1" ht="15" customHeight="1" x14ac:dyDescent="0.15">
      <c r="A168" s="166"/>
      <c r="E168" s="74"/>
    </row>
    <row r="169" spans="1:5" s="76" customFormat="1" ht="15" customHeight="1" x14ac:dyDescent="0.15">
      <c r="A169" s="166"/>
      <c r="E169" s="74"/>
    </row>
    <row r="170" spans="1:5" s="76" customFormat="1" ht="15" customHeight="1" x14ac:dyDescent="0.15">
      <c r="A170" s="166"/>
      <c r="E170" s="74"/>
    </row>
    <row r="171" spans="1:5" s="76" customFormat="1" ht="15" customHeight="1" x14ac:dyDescent="0.15">
      <c r="A171" s="166"/>
      <c r="E171" s="74"/>
    </row>
    <row r="172" spans="1:5" s="76" customFormat="1" ht="15" customHeight="1" x14ac:dyDescent="0.15">
      <c r="A172" s="166"/>
      <c r="E172" s="74"/>
    </row>
    <row r="173" spans="1:5" s="76" customFormat="1" ht="15" customHeight="1" x14ac:dyDescent="0.15">
      <c r="A173" s="166"/>
      <c r="E173" s="74"/>
    </row>
    <row r="174" spans="1:5" s="76" customFormat="1" ht="15" customHeight="1" x14ac:dyDescent="0.15">
      <c r="A174" s="166"/>
      <c r="E174" s="74"/>
    </row>
    <row r="175" spans="1:5" s="76" customFormat="1" ht="15" customHeight="1" x14ac:dyDescent="0.15">
      <c r="A175" s="166"/>
      <c r="E175" s="74"/>
    </row>
    <row r="176" spans="1:5" s="76" customFormat="1" ht="15" customHeight="1" x14ac:dyDescent="0.15">
      <c r="A176" s="166"/>
      <c r="E176" s="74"/>
    </row>
    <row r="177" spans="1:5" s="76" customFormat="1" ht="15" customHeight="1" x14ac:dyDescent="0.15">
      <c r="A177" s="166"/>
      <c r="E177" s="74"/>
    </row>
    <row r="178" spans="1:5" s="76" customFormat="1" ht="15" customHeight="1" x14ac:dyDescent="0.15">
      <c r="A178" s="166"/>
      <c r="E178" s="74"/>
    </row>
    <row r="179" spans="1:5" s="76" customFormat="1" ht="15" customHeight="1" x14ac:dyDescent="0.15">
      <c r="A179" s="166"/>
      <c r="E179" s="74"/>
    </row>
    <row r="180" spans="1:5" s="76" customFormat="1" ht="15" customHeight="1" x14ac:dyDescent="0.15">
      <c r="A180" s="166"/>
      <c r="E180" s="74"/>
    </row>
    <row r="181" spans="1:5" s="76" customFormat="1" ht="15" customHeight="1" x14ac:dyDescent="0.15">
      <c r="A181" s="166"/>
      <c r="E181" s="74"/>
    </row>
    <row r="182" spans="1:5" s="76" customFormat="1" ht="15" customHeight="1" x14ac:dyDescent="0.15">
      <c r="A182" s="166"/>
      <c r="E182" s="74"/>
    </row>
    <row r="183" spans="1:5" s="76" customFormat="1" ht="15" customHeight="1" x14ac:dyDescent="0.15">
      <c r="A183" s="166"/>
      <c r="E183" s="74"/>
    </row>
    <row r="184" spans="1:5" s="76" customFormat="1" ht="15" customHeight="1" x14ac:dyDescent="0.15">
      <c r="A184" s="166"/>
      <c r="E184" s="74"/>
    </row>
    <row r="185" spans="1:5" s="76" customFormat="1" ht="15" customHeight="1" x14ac:dyDescent="0.15">
      <c r="A185" s="166"/>
      <c r="E185" s="74"/>
    </row>
    <row r="186" spans="1:5" s="76" customFormat="1" ht="15" customHeight="1" x14ac:dyDescent="0.15">
      <c r="A186" s="166"/>
      <c r="E186" s="74"/>
    </row>
    <row r="187" spans="1:5" s="76" customFormat="1" ht="15" customHeight="1" x14ac:dyDescent="0.15">
      <c r="A187" s="166"/>
      <c r="E187" s="74"/>
    </row>
    <row r="188" spans="1:5" s="76" customFormat="1" ht="15" customHeight="1" x14ac:dyDescent="0.15">
      <c r="A188" s="166"/>
      <c r="E188" s="74"/>
    </row>
    <row r="189" spans="1:5" s="76" customFormat="1" ht="15" customHeight="1" x14ac:dyDescent="0.15">
      <c r="A189" s="166"/>
      <c r="E189" s="74"/>
    </row>
    <row r="190" spans="1:5" s="76" customFormat="1" ht="15" customHeight="1" x14ac:dyDescent="0.15">
      <c r="A190" s="166"/>
      <c r="E190" s="74"/>
    </row>
    <row r="191" spans="1:5" s="76" customFormat="1" ht="15" customHeight="1" x14ac:dyDescent="0.15">
      <c r="A191" s="166"/>
      <c r="E191" s="74"/>
    </row>
    <row r="192" spans="1:5" s="76" customFormat="1" ht="15" customHeight="1" x14ac:dyDescent="0.15">
      <c r="A192" s="166"/>
      <c r="E192" s="74"/>
    </row>
    <row r="193" spans="1:5" s="76" customFormat="1" ht="15" customHeight="1" x14ac:dyDescent="0.15">
      <c r="A193" s="166"/>
      <c r="E193" s="74"/>
    </row>
    <row r="194" spans="1:5" s="76" customFormat="1" ht="15" customHeight="1" x14ac:dyDescent="0.15">
      <c r="A194" s="166"/>
      <c r="E194" s="74"/>
    </row>
    <row r="195" spans="1:5" s="76" customFormat="1" ht="15" customHeight="1" x14ac:dyDescent="0.15">
      <c r="A195" s="166"/>
      <c r="E195" s="74"/>
    </row>
    <row r="196" spans="1:5" s="76" customFormat="1" ht="15" customHeight="1" x14ac:dyDescent="0.15">
      <c r="A196" s="166"/>
      <c r="E196" s="74"/>
    </row>
    <row r="197" spans="1:5" s="76" customFormat="1" ht="15" customHeight="1" x14ac:dyDescent="0.15">
      <c r="A197" s="166"/>
      <c r="E197" s="74"/>
    </row>
    <row r="198" spans="1:5" s="76" customFormat="1" ht="15" customHeight="1" x14ac:dyDescent="0.15">
      <c r="A198" s="166"/>
      <c r="E198" s="74"/>
    </row>
    <row r="199" spans="1:5" s="76" customFormat="1" ht="15" customHeight="1" x14ac:dyDescent="0.15">
      <c r="A199" s="166"/>
      <c r="E199" s="74"/>
    </row>
    <row r="200" spans="1:5" s="76" customFormat="1" ht="15" customHeight="1" x14ac:dyDescent="0.15">
      <c r="A200" s="166"/>
      <c r="E200" s="74"/>
    </row>
    <row r="201" spans="1:5" s="76" customFormat="1" ht="15" customHeight="1" x14ac:dyDescent="0.15">
      <c r="A201" s="166"/>
      <c r="E201" s="74"/>
    </row>
    <row r="202" spans="1:5" s="76" customFormat="1" ht="15" customHeight="1" x14ac:dyDescent="0.15">
      <c r="A202" s="166"/>
      <c r="E202" s="74"/>
    </row>
    <row r="203" spans="1:5" s="76" customFormat="1" ht="15" customHeight="1" x14ac:dyDescent="0.15">
      <c r="A203" s="166"/>
      <c r="E203" s="74"/>
    </row>
    <row r="204" spans="1:5" s="76" customFormat="1" ht="15" customHeight="1" x14ac:dyDescent="0.15">
      <c r="A204" s="166"/>
      <c r="E204" s="74"/>
    </row>
    <row r="205" spans="1:5" s="76" customFormat="1" ht="15" customHeight="1" x14ac:dyDescent="0.15">
      <c r="A205" s="166"/>
      <c r="E205" s="74"/>
    </row>
    <row r="206" spans="1:5" s="76" customFormat="1" ht="15" customHeight="1" x14ac:dyDescent="0.15">
      <c r="A206" s="166"/>
      <c r="E206" s="74"/>
    </row>
    <row r="207" spans="1:5" s="76" customFormat="1" ht="15" customHeight="1" x14ac:dyDescent="0.15">
      <c r="A207" s="166"/>
      <c r="E207" s="74"/>
    </row>
    <row r="208" spans="1:5" s="76" customFormat="1" ht="15" customHeight="1" x14ac:dyDescent="0.15">
      <c r="A208" s="166"/>
      <c r="E208" s="74"/>
    </row>
    <row r="209" spans="1:5" s="76" customFormat="1" ht="15" customHeight="1" x14ac:dyDescent="0.15">
      <c r="A209" s="166"/>
      <c r="E209" s="74"/>
    </row>
    <row r="210" spans="1:5" s="76" customFormat="1" ht="15" customHeight="1" x14ac:dyDescent="0.15">
      <c r="A210" s="166"/>
      <c r="E210" s="74"/>
    </row>
    <row r="211" spans="1:5" s="76" customFormat="1" ht="15" customHeight="1" x14ac:dyDescent="0.15">
      <c r="A211" s="166"/>
      <c r="E211" s="74"/>
    </row>
    <row r="212" spans="1:5" s="76" customFormat="1" ht="15" customHeight="1" x14ac:dyDescent="0.15">
      <c r="A212" s="166"/>
      <c r="E212" s="74"/>
    </row>
    <row r="213" spans="1:5" s="76" customFormat="1" ht="15" customHeight="1" x14ac:dyDescent="0.15">
      <c r="A213" s="166"/>
      <c r="E213" s="74"/>
    </row>
    <row r="214" spans="1:5" s="76" customFormat="1" ht="15" customHeight="1" x14ac:dyDescent="0.15">
      <c r="A214" s="166"/>
      <c r="E214" s="74"/>
    </row>
    <row r="215" spans="1:5" s="76" customFormat="1" ht="15" customHeight="1" x14ac:dyDescent="0.15">
      <c r="A215" s="166"/>
      <c r="E215" s="74"/>
    </row>
    <row r="216" spans="1:5" s="76" customFormat="1" ht="15" customHeight="1" x14ac:dyDescent="0.15">
      <c r="A216" s="166"/>
      <c r="E216" s="74"/>
    </row>
    <row r="217" spans="1:5" s="76" customFormat="1" ht="15" customHeight="1" x14ac:dyDescent="0.15">
      <c r="A217" s="166"/>
      <c r="E217" s="74"/>
    </row>
    <row r="218" spans="1:5" s="76" customFormat="1" ht="15" customHeight="1" x14ac:dyDescent="0.15">
      <c r="A218" s="166"/>
      <c r="E218" s="74"/>
    </row>
    <row r="219" spans="1:5" s="76" customFormat="1" ht="15" customHeight="1" x14ac:dyDescent="0.15">
      <c r="A219" s="166"/>
      <c r="E219" s="74"/>
    </row>
    <row r="220" spans="1:5" s="76" customFormat="1" ht="15" customHeight="1" x14ac:dyDescent="0.15">
      <c r="A220" s="166"/>
      <c r="E220" s="74"/>
    </row>
    <row r="221" spans="1:5" s="76" customFormat="1" ht="15" customHeight="1" x14ac:dyDescent="0.15">
      <c r="A221" s="166"/>
      <c r="E221" s="74"/>
    </row>
    <row r="222" spans="1:5" s="76" customFormat="1" ht="15" customHeight="1" x14ac:dyDescent="0.15">
      <c r="A222" s="166"/>
      <c r="E222" s="74"/>
    </row>
    <row r="223" spans="1:5" s="76" customFormat="1" ht="15" customHeight="1" x14ac:dyDescent="0.15">
      <c r="A223" s="166"/>
      <c r="E223" s="74"/>
    </row>
    <row r="224" spans="1:5" s="76" customFormat="1" ht="15" customHeight="1" x14ac:dyDescent="0.15">
      <c r="A224" s="166"/>
      <c r="E224" s="74"/>
    </row>
    <row r="225" spans="1:5" s="76" customFormat="1" ht="15" customHeight="1" x14ac:dyDescent="0.15">
      <c r="A225" s="166"/>
      <c r="E225" s="74"/>
    </row>
    <row r="226" spans="1:5" s="76" customFormat="1" ht="15" customHeight="1" x14ac:dyDescent="0.15">
      <c r="A226" s="166"/>
      <c r="E226" s="74"/>
    </row>
    <row r="227" spans="1:5" s="76" customFormat="1" ht="15" customHeight="1" x14ac:dyDescent="0.15">
      <c r="A227" s="166"/>
      <c r="E227" s="74"/>
    </row>
    <row r="228" spans="1:5" s="76" customFormat="1" ht="15" customHeight="1" x14ac:dyDescent="0.15">
      <c r="A228" s="166"/>
      <c r="E228" s="74"/>
    </row>
    <row r="229" spans="1:5" s="76" customFormat="1" ht="15" customHeight="1" x14ac:dyDescent="0.15">
      <c r="A229" s="166"/>
      <c r="E229" s="74"/>
    </row>
    <row r="230" spans="1:5" s="76" customFormat="1" ht="15" customHeight="1" x14ac:dyDescent="0.15">
      <c r="A230" s="166"/>
      <c r="E230" s="74"/>
    </row>
    <row r="231" spans="1:5" s="76" customFormat="1" ht="15" customHeight="1" x14ac:dyDescent="0.15">
      <c r="A231" s="166"/>
      <c r="E231" s="74"/>
    </row>
    <row r="232" spans="1:5" s="76" customFormat="1" ht="15" customHeight="1" x14ac:dyDescent="0.15">
      <c r="A232" s="166"/>
      <c r="E232" s="74"/>
    </row>
    <row r="233" spans="1:5" s="76" customFormat="1" ht="15" customHeight="1" x14ac:dyDescent="0.15">
      <c r="A233" s="166"/>
      <c r="E233" s="74"/>
    </row>
    <row r="234" spans="1:5" s="76" customFormat="1" ht="15" customHeight="1" x14ac:dyDescent="0.15">
      <c r="A234" s="166"/>
      <c r="E234" s="74"/>
    </row>
    <row r="235" spans="1:5" s="76" customFormat="1" ht="15" customHeight="1" x14ac:dyDescent="0.15">
      <c r="A235" s="166"/>
      <c r="E235" s="74"/>
    </row>
    <row r="236" spans="1:5" s="76" customFormat="1" ht="15" customHeight="1" x14ac:dyDescent="0.15">
      <c r="A236" s="166"/>
      <c r="E236" s="74"/>
    </row>
    <row r="237" spans="1:5" s="76" customFormat="1" ht="15" customHeight="1" x14ac:dyDescent="0.15">
      <c r="A237" s="166"/>
      <c r="E237" s="74"/>
    </row>
    <row r="238" spans="1:5" s="76" customFormat="1" ht="15" customHeight="1" x14ac:dyDescent="0.15">
      <c r="A238" s="166"/>
      <c r="E238" s="74"/>
    </row>
    <row r="239" spans="1:5" s="76" customFormat="1" ht="15" customHeight="1" x14ac:dyDescent="0.15">
      <c r="A239" s="166"/>
      <c r="E239" s="74"/>
    </row>
    <row r="240" spans="1:5" s="76" customFormat="1" ht="15" customHeight="1" x14ac:dyDescent="0.15">
      <c r="A240" s="166"/>
      <c r="E240" s="74"/>
    </row>
    <row r="241" spans="1:5" s="76" customFormat="1" ht="15" customHeight="1" x14ac:dyDescent="0.15">
      <c r="A241" s="166"/>
      <c r="E241" s="74"/>
    </row>
    <row r="242" spans="1:5" s="76" customFormat="1" ht="15" customHeight="1" x14ac:dyDescent="0.15">
      <c r="A242" s="166"/>
      <c r="E242" s="74"/>
    </row>
  </sheetData>
  <mergeCells count="19">
    <mergeCell ref="C48:D49"/>
    <mergeCell ref="C42:D42"/>
    <mergeCell ref="C27:D27"/>
    <mergeCell ref="B40:B41"/>
    <mergeCell ref="B46:B47"/>
    <mergeCell ref="C29:D29"/>
    <mergeCell ref="C31:D31"/>
    <mergeCell ref="C33:D33"/>
    <mergeCell ref="B36:B38"/>
    <mergeCell ref="C28:D28"/>
    <mergeCell ref="C30:D30"/>
    <mergeCell ref="C32:D32"/>
    <mergeCell ref="C34:D34"/>
    <mergeCell ref="B3:D3"/>
    <mergeCell ref="C23:D23"/>
    <mergeCell ref="B14:B15"/>
    <mergeCell ref="B21:B22"/>
    <mergeCell ref="B25:B26"/>
    <mergeCell ref="C21:D21"/>
  </mergeCells>
  <dataValidations count="1">
    <dataValidation allowBlank="1" showInputMessage="1" sqref="C48:D49" xr:uid="{80A30B6D-A55C-4A6E-9B37-C8A84BDEAC68}"/>
  </dataValidations>
  <hyperlinks>
    <hyperlink ref="B17" r:id="rId1" display="https://natura2000.eea.europa.eu/" xr:uid="{A8331A08-B146-4437-8BB5-F890741BE989}"/>
    <hyperlink ref="B18" r:id="rId2" xr:uid="{38336AC6-BF8C-4180-A09F-34E156457DB6}"/>
    <hyperlink ref="B19" r:id="rId3" xr:uid="{6A364A40-4FE2-42C4-8129-6315CD9E0D46}"/>
  </hyperlinks>
  <pageMargins left="0.70866141732283472" right="0.70866141732283472" top="0.74803149606299213" bottom="0.74803149606299213" header="0.31496062992125984" footer="0.31496062992125984"/>
  <pageSetup paperSize="9" scale="36" fitToHeight="0" orientation="portrait" r:id="rId4"/>
  <headerFooter>
    <oddHeader>&amp;CENVIRONMENTAL, SOCIAL AND CLIMATE-RELATED RISK ASSESSMENT FORM</oddHeader>
  </headerFooter>
  <drawing r:id="rId5"/>
  <legacyDrawing r:id="rId6"/>
  <mc:AlternateContent xmlns:mc="http://schemas.openxmlformats.org/markup-compatibility/2006">
    <mc:Choice Requires="x14">
      <controls>
        <mc:AlternateContent xmlns:mc="http://schemas.openxmlformats.org/markup-compatibility/2006">
          <mc:Choice Requires="x14">
            <control shapeId="16397" r:id="rId7" name="Check Box 13">
              <controlPr defaultSize="0" autoFill="0" autoLine="0" autoPict="0">
                <anchor moveWithCells="1">
                  <from>
                    <xdr:col>2</xdr:col>
                    <xdr:colOff>76200</xdr:colOff>
                    <xdr:row>26</xdr:row>
                    <xdr:rowOff>114300</xdr:rowOff>
                  </from>
                  <to>
                    <xdr:col>2</xdr:col>
                    <xdr:colOff>927100</xdr:colOff>
                    <xdr:row>26</xdr:row>
                    <xdr:rowOff>304800</xdr:rowOff>
                  </to>
                </anchor>
              </controlPr>
            </control>
          </mc:Choice>
        </mc:AlternateContent>
        <mc:AlternateContent xmlns:mc="http://schemas.openxmlformats.org/markup-compatibility/2006">
          <mc:Choice Requires="x14">
            <control shapeId="16398" r:id="rId8" name="Check Box 14">
              <controlPr defaultSize="0" autoFill="0" autoLine="0" autoPict="0">
                <anchor moveWithCells="1">
                  <from>
                    <xdr:col>2</xdr:col>
                    <xdr:colOff>76200</xdr:colOff>
                    <xdr:row>28</xdr:row>
                    <xdr:rowOff>114300</xdr:rowOff>
                  </from>
                  <to>
                    <xdr:col>2</xdr:col>
                    <xdr:colOff>927100</xdr:colOff>
                    <xdr:row>28</xdr:row>
                    <xdr:rowOff>304800</xdr:rowOff>
                  </to>
                </anchor>
              </controlPr>
            </control>
          </mc:Choice>
        </mc:AlternateContent>
        <mc:AlternateContent xmlns:mc="http://schemas.openxmlformats.org/markup-compatibility/2006">
          <mc:Choice Requires="x14">
            <control shapeId="16399" r:id="rId9" name="Check Box 15">
              <controlPr defaultSize="0" autoFill="0" autoLine="0" autoPict="0">
                <anchor moveWithCells="1">
                  <from>
                    <xdr:col>2</xdr:col>
                    <xdr:colOff>76200</xdr:colOff>
                    <xdr:row>30</xdr:row>
                    <xdr:rowOff>114300</xdr:rowOff>
                  </from>
                  <to>
                    <xdr:col>2</xdr:col>
                    <xdr:colOff>927100</xdr:colOff>
                    <xdr:row>30</xdr:row>
                    <xdr:rowOff>304800</xdr:rowOff>
                  </to>
                </anchor>
              </controlPr>
            </control>
          </mc:Choice>
        </mc:AlternateContent>
        <mc:AlternateContent xmlns:mc="http://schemas.openxmlformats.org/markup-compatibility/2006">
          <mc:Choice Requires="x14">
            <control shapeId="16400" r:id="rId10" name="Check Box 16">
              <controlPr defaultSize="0" autoFill="0" autoLine="0" autoPict="0">
                <anchor moveWithCells="1">
                  <from>
                    <xdr:col>2</xdr:col>
                    <xdr:colOff>76200</xdr:colOff>
                    <xdr:row>32</xdr:row>
                    <xdr:rowOff>88900</xdr:rowOff>
                  </from>
                  <to>
                    <xdr:col>2</xdr:col>
                    <xdr:colOff>927100</xdr:colOff>
                    <xdr:row>32</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1D60CB2-04F9-4ED8-9F11-BC0886B01218}">
          <x14:formula1>
            <xm:f>Dropdowns!$L$1:$L$3</xm:f>
          </x14:formula1>
          <xm:sqref>C25 C14 C44 C36 C40 C46</xm:sqref>
        </x14:dataValidation>
        <x14:dataValidation type="list" allowBlank="1" showInputMessage="1" showErrorMessage="1" xr:uid="{70D6D429-DB75-4935-92FD-66BE5215EC5A}">
          <x14:formula1>
            <xm:f>Dropdowns!$A$8:$A$12</xm:f>
          </x14:formula1>
          <xm:sqref>C21:D21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71D8A-0F0C-4EF3-ACF0-93B9671542C6}">
  <sheetPr>
    <tabColor theme="7" tint="0.79998168889431442"/>
  </sheetPr>
  <dimension ref="A1:R2"/>
  <sheetViews>
    <sheetView showGridLines="0" topLeftCell="E1" workbookViewId="0">
      <selection activeCell="I30" sqref="I30"/>
    </sheetView>
  </sheetViews>
  <sheetFormatPr baseColWidth="10" defaultColWidth="8.83203125" defaultRowHeight="15" x14ac:dyDescent="0.2"/>
  <cols>
    <col min="1" max="1" width="27" bestFit="1" customWidth="1"/>
    <col min="2" max="2" width="13.5" bestFit="1" customWidth="1"/>
    <col min="3" max="3" width="15.1640625" bestFit="1" customWidth="1"/>
    <col min="4" max="4" width="13.5" bestFit="1" customWidth="1"/>
    <col min="5" max="5" width="8.5" bestFit="1" customWidth="1"/>
    <col min="6" max="6" width="17.83203125" bestFit="1" customWidth="1"/>
    <col min="7" max="7" width="11" bestFit="1" customWidth="1"/>
    <col min="8" max="8" width="20.1640625" bestFit="1" customWidth="1"/>
    <col min="9" max="9" width="10.5" bestFit="1" customWidth="1"/>
    <col min="10" max="10" width="19.5" bestFit="1" customWidth="1"/>
    <col min="11" max="11" width="14.83203125" bestFit="1" customWidth="1"/>
    <col min="12" max="12" width="24" bestFit="1" customWidth="1"/>
    <col min="13" max="14" width="13.5" bestFit="1" customWidth="1"/>
    <col min="15" max="15" width="14.83203125" bestFit="1" customWidth="1"/>
    <col min="16" max="17" width="13.5" bestFit="1" customWidth="1"/>
    <col min="18" max="18" width="20" bestFit="1" customWidth="1"/>
  </cols>
  <sheetData>
    <row r="1" spans="1:18" s="3" customFormat="1" x14ac:dyDescent="0.2">
      <c r="A1" s="3" t="s">
        <v>1768</v>
      </c>
      <c r="B1" s="3" t="s">
        <v>1769</v>
      </c>
      <c r="C1" s="3" t="s">
        <v>1770</v>
      </c>
      <c r="D1" s="3" t="s">
        <v>1771</v>
      </c>
      <c r="E1" s="3" t="s">
        <v>1772</v>
      </c>
      <c r="F1" s="3" t="s">
        <v>1773</v>
      </c>
      <c r="G1" s="3" t="s">
        <v>1774</v>
      </c>
      <c r="H1" s="3" t="s">
        <v>1775</v>
      </c>
      <c r="I1" s="3" t="s">
        <v>1776</v>
      </c>
      <c r="J1" s="3" t="s">
        <v>1777</v>
      </c>
      <c r="K1" s="3" t="s">
        <v>1778</v>
      </c>
      <c r="L1" s="3" t="s">
        <v>1779</v>
      </c>
      <c r="M1" s="3" t="s">
        <v>1780</v>
      </c>
      <c r="N1" s="3" t="s">
        <v>1781</v>
      </c>
      <c r="O1" s="3" t="s">
        <v>1782</v>
      </c>
      <c r="P1" s="3" t="s">
        <v>1783</v>
      </c>
      <c r="Q1" s="3" t="s">
        <v>1784</v>
      </c>
      <c r="R1" s="3" t="s">
        <v>1785</v>
      </c>
    </row>
    <row r="2" spans="1:18" x14ac:dyDescent="0.2">
      <c r="A2" t="str">
        <f>Daba!C14</f>
        <v>Izvēlieties atbildi</v>
      </c>
      <c r="B2" t="str">
        <f>Daba!$C$21</f>
        <v>Izvēlieties atbildi</v>
      </c>
      <c r="C2">
        <f>Daba!$C$23</f>
        <v>0</v>
      </c>
      <c r="D2" t="str">
        <f>Daba!C25</f>
        <v>Izvēlieties atbildi</v>
      </c>
      <c r="E2" s="1" t="b">
        <v>0</v>
      </c>
      <c r="F2">
        <f>Daba!C28</f>
        <v>0</v>
      </c>
      <c r="G2" s="1" t="b">
        <v>0</v>
      </c>
      <c r="H2">
        <f>Daba!C30</f>
        <v>0</v>
      </c>
      <c r="I2" s="1" t="b">
        <v>0</v>
      </c>
      <c r="J2">
        <f>Daba!C32</f>
        <v>0</v>
      </c>
      <c r="K2" s="1" t="b">
        <v>0</v>
      </c>
      <c r="L2">
        <f>Daba!C34</f>
        <v>0</v>
      </c>
      <c r="M2" t="str">
        <f>Daba!C36</f>
        <v>Izvēlieties atbildi</v>
      </c>
      <c r="N2" t="str">
        <f>Daba!C40</f>
        <v>Izvēlieties atbildi</v>
      </c>
      <c r="O2">
        <f>Daba!C42</f>
        <v>0</v>
      </c>
      <c r="P2" t="str">
        <f>Daba!C44</f>
        <v>Izvēlieties atbildi</v>
      </c>
      <c r="Q2" t="str">
        <f>Daba!C46</f>
        <v>Izvēlieties atbildi</v>
      </c>
      <c r="R2">
        <f>Daba!C48</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6E573-FD53-46E0-A7EE-4A4F6AD26716}">
  <sheetPr codeName="Sheet32">
    <pageSetUpPr fitToPage="1"/>
  </sheetPr>
  <dimension ref="A3:V297"/>
  <sheetViews>
    <sheetView showGridLines="0" topLeftCell="A3" zoomScale="80" zoomScaleNormal="80" workbookViewId="0">
      <selection activeCell="C19" sqref="C19"/>
    </sheetView>
  </sheetViews>
  <sheetFormatPr baseColWidth="10" defaultColWidth="0" defaultRowHeight="15" customHeight="1" x14ac:dyDescent="0.2"/>
  <cols>
    <col min="1" max="1" width="7.5" style="185" customWidth="1"/>
    <col min="2" max="2" width="72.5" style="73" customWidth="1"/>
    <col min="3" max="3" width="23.5" style="201" customWidth="1"/>
    <col min="4" max="4" width="55.5" style="201" customWidth="1"/>
    <col min="5" max="5" width="51" style="73" customWidth="1"/>
    <col min="6" max="6" width="26.5" style="73" customWidth="1"/>
    <col min="7" max="7" width="8.83203125" style="73" customWidth="1"/>
    <col min="8" max="8" width="52.5" style="73" customWidth="1"/>
    <col min="9" max="11" width="8.83203125" style="73" customWidth="1"/>
    <col min="12" max="12" width="45.5" style="73" customWidth="1"/>
    <col min="13" max="13" width="43" style="73" customWidth="1"/>
    <col min="14" max="14" width="48" style="73" customWidth="1"/>
    <col min="15" max="15" width="59.5" style="73" customWidth="1"/>
    <col min="16" max="16" width="46.1640625" style="73" customWidth="1"/>
    <col min="17" max="17" width="57.5" style="73" customWidth="1"/>
    <col min="18" max="19" width="8.83203125" style="73" customWidth="1"/>
    <col min="20" max="22" width="0" style="73" hidden="1" customWidth="1"/>
    <col min="23" max="16384" width="8.83203125" style="73" hidden="1"/>
  </cols>
  <sheetData>
    <row r="3" spans="1:8" s="74" customFormat="1" ht="55" customHeight="1" x14ac:dyDescent="0.15">
      <c r="A3" s="75"/>
      <c r="B3" s="237" t="e" vm="1">
        <v>#VALUE!</v>
      </c>
      <c r="C3" s="238"/>
      <c r="D3" s="238"/>
      <c r="E3" s="76"/>
      <c r="F3" s="76"/>
      <c r="G3" s="76"/>
      <c r="H3" s="76"/>
    </row>
    <row r="4" spans="1:8" s="74" customFormat="1" ht="14.25" customHeight="1" x14ac:dyDescent="0.15">
      <c r="A4" s="75"/>
      <c r="B4" s="75"/>
      <c r="C4" s="76"/>
      <c r="D4" s="76"/>
      <c r="E4" s="76"/>
      <c r="F4" s="76"/>
      <c r="G4" s="76"/>
      <c r="H4" s="76"/>
    </row>
    <row r="5" spans="1:8" ht="30" customHeight="1" x14ac:dyDescent="0.2">
      <c r="A5" s="178"/>
      <c r="B5" s="202" t="s">
        <v>918</v>
      </c>
      <c r="C5" s="203"/>
      <c r="D5" s="203"/>
      <c r="E5" s="75"/>
      <c r="F5" s="75"/>
      <c r="G5" s="75"/>
      <c r="H5" s="75"/>
    </row>
    <row r="6" spans="1:8" ht="15" customHeight="1" x14ac:dyDescent="0.2">
      <c r="A6" s="166"/>
      <c r="B6" s="75"/>
      <c r="C6" s="189"/>
      <c r="D6" s="189"/>
      <c r="E6" s="75"/>
      <c r="F6" s="75"/>
      <c r="G6" s="75"/>
      <c r="H6" s="75"/>
    </row>
    <row r="7" spans="1:8" ht="15" customHeight="1" x14ac:dyDescent="0.2">
      <c r="A7" s="166"/>
      <c r="B7" s="75"/>
      <c r="C7" s="189"/>
      <c r="D7" s="189"/>
      <c r="F7" s="75"/>
      <c r="G7" s="75"/>
      <c r="H7" s="75"/>
    </row>
    <row r="8" spans="1:8" ht="15" customHeight="1" x14ac:dyDescent="0.2">
      <c r="A8" s="166"/>
      <c r="B8" s="75"/>
      <c r="C8" s="189"/>
      <c r="D8" s="189"/>
      <c r="E8" s="75"/>
      <c r="F8" s="75"/>
      <c r="G8" s="75"/>
      <c r="H8" s="75"/>
    </row>
    <row r="9" spans="1:8" ht="15" customHeight="1" x14ac:dyDescent="0.2">
      <c r="A9" s="166"/>
      <c r="B9" s="75"/>
      <c r="C9" s="189"/>
      <c r="D9" s="189"/>
      <c r="E9" s="75"/>
      <c r="F9" s="75"/>
      <c r="G9" s="75"/>
      <c r="H9" s="75"/>
    </row>
    <row r="10" spans="1:8" ht="15" customHeight="1" x14ac:dyDescent="0.2">
      <c r="A10" s="166"/>
      <c r="B10" s="75"/>
      <c r="C10" s="189"/>
      <c r="D10" s="189"/>
      <c r="E10" s="75"/>
      <c r="F10" s="75"/>
      <c r="G10" s="75"/>
      <c r="H10" s="75"/>
    </row>
    <row r="11" spans="1:8" ht="15" customHeight="1" x14ac:dyDescent="0.2">
      <c r="A11" s="166"/>
      <c r="B11" s="75"/>
      <c r="C11" s="189"/>
      <c r="D11" s="189"/>
      <c r="E11" s="75"/>
      <c r="F11" s="75"/>
      <c r="G11" s="75"/>
      <c r="H11" s="75"/>
    </row>
    <row r="12" spans="1:8" ht="15" customHeight="1" x14ac:dyDescent="0.2">
      <c r="A12" s="166"/>
      <c r="B12" s="75"/>
      <c r="C12" s="189"/>
      <c r="D12" s="189"/>
      <c r="E12" s="75"/>
      <c r="F12" s="75"/>
      <c r="G12" s="75"/>
      <c r="H12" s="75"/>
    </row>
    <row r="13" spans="1:8" s="75" customFormat="1" ht="15" customHeight="1" x14ac:dyDescent="0.2">
      <c r="A13" s="166"/>
      <c r="C13" s="189"/>
      <c r="D13" s="189"/>
    </row>
    <row r="14" spans="1:8" s="75" customFormat="1" ht="15" customHeight="1" x14ac:dyDescent="0.2">
      <c r="A14" s="180">
        <v>1</v>
      </c>
      <c r="B14" s="310" t="s">
        <v>919</v>
      </c>
      <c r="C14" s="204" t="s">
        <v>906</v>
      </c>
      <c r="D14" s="189"/>
    </row>
    <row r="15" spans="1:8" s="75" customFormat="1" ht="15" customHeight="1" x14ac:dyDescent="0.2">
      <c r="A15" s="166"/>
      <c r="B15" s="310"/>
      <c r="C15" s="189"/>
      <c r="D15" s="189"/>
    </row>
    <row r="16" spans="1:8" s="75" customFormat="1" ht="15" customHeight="1" x14ac:dyDescent="0.2">
      <c r="A16" s="162">
        <v>1.1000000000000001</v>
      </c>
      <c r="B16" s="188" t="s">
        <v>920</v>
      </c>
      <c r="C16" s="318"/>
      <c r="D16" s="318"/>
    </row>
    <row r="17" spans="1:15" ht="15" customHeight="1" x14ac:dyDescent="0.2">
      <c r="A17" s="166"/>
      <c r="B17" s="181"/>
      <c r="C17" s="189"/>
      <c r="D17" s="189"/>
      <c r="E17" s="75"/>
      <c r="F17" s="75"/>
      <c r="G17" s="75"/>
      <c r="H17" s="75"/>
      <c r="I17" s="75"/>
      <c r="J17" s="75"/>
      <c r="K17" s="75"/>
      <c r="L17" s="75"/>
      <c r="M17" s="75"/>
      <c r="N17" s="75"/>
      <c r="O17" s="75"/>
    </row>
    <row r="18" spans="1:15" s="75" customFormat="1" ht="15" customHeight="1" x14ac:dyDescent="0.2">
      <c r="A18" s="162">
        <v>1.2</v>
      </c>
      <c r="B18" s="190" t="s">
        <v>921</v>
      </c>
      <c r="C18" s="204" t="s">
        <v>906</v>
      </c>
      <c r="D18" s="191"/>
    </row>
    <row r="19" spans="1:15" ht="15" customHeight="1" x14ac:dyDescent="0.2">
      <c r="A19" s="180"/>
      <c r="B19" s="192"/>
      <c r="C19" s="189"/>
      <c r="D19" s="189"/>
      <c r="E19" s="75"/>
      <c r="F19" s="75"/>
      <c r="G19" s="75"/>
      <c r="H19" s="75"/>
    </row>
    <row r="20" spans="1:15" ht="15" customHeight="1" x14ac:dyDescent="0.2">
      <c r="A20" s="180">
        <v>2</v>
      </c>
      <c r="B20" s="310" t="s">
        <v>922</v>
      </c>
      <c r="C20" s="204" t="s">
        <v>906</v>
      </c>
      <c r="D20" s="189"/>
      <c r="E20" s="75"/>
      <c r="F20" s="75"/>
      <c r="G20" s="75"/>
      <c r="H20" s="75"/>
      <c r="I20" s="75"/>
      <c r="J20" s="75"/>
      <c r="K20" s="75"/>
      <c r="L20" s="75"/>
      <c r="M20" s="75"/>
      <c r="N20" s="75"/>
      <c r="O20" s="75"/>
    </row>
    <row r="21" spans="1:15" ht="15" customHeight="1" x14ac:dyDescent="0.2">
      <c r="A21" s="166"/>
      <c r="B21" s="310"/>
      <c r="C21" s="189"/>
      <c r="D21" s="189"/>
      <c r="E21" s="75"/>
      <c r="F21" s="75"/>
      <c r="G21" s="75"/>
      <c r="H21" s="75"/>
      <c r="I21" s="75"/>
      <c r="J21" s="75"/>
      <c r="K21" s="75"/>
      <c r="L21" s="75"/>
      <c r="M21" s="75"/>
      <c r="N21" s="75"/>
      <c r="O21" s="75"/>
    </row>
    <row r="22" spans="1:15" ht="15" customHeight="1" x14ac:dyDescent="0.2">
      <c r="A22" s="166"/>
      <c r="B22" s="181"/>
      <c r="C22" s="189"/>
      <c r="D22" s="189"/>
      <c r="E22" s="75"/>
      <c r="F22" s="75"/>
      <c r="G22" s="75"/>
      <c r="H22" s="75"/>
      <c r="I22" s="75"/>
      <c r="J22" s="75"/>
      <c r="K22" s="75"/>
      <c r="L22" s="75"/>
      <c r="M22" s="75"/>
      <c r="N22" s="75"/>
      <c r="O22" s="75"/>
    </row>
    <row r="23" spans="1:15" ht="15" customHeight="1" x14ac:dyDescent="0.2">
      <c r="A23" s="180">
        <v>3</v>
      </c>
      <c r="B23" s="310" t="s">
        <v>923</v>
      </c>
      <c r="C23" s="204" t="s">
        <v>906</v>
      </c>
      <c r="D23" s="189"/>
      <c r="E23" s="75"/>
      <c r="F23" s="75"/>
      <c r="G23" s="75"/>
      <c r="H23" s="75"/>
      <c r="I23" s="75"/>
      <c r="J23" s="75"/>
      <c r="K23" s="75"/>
      <c r="L23" s="75"/>
      <c r="M23" s="75"/>
      <c r="N23" s="75"/>
      <c r="O23" s="75"/>
    </row>
    <row r="24" spans="1:15" s="75" customFormat="1" ht="15" customHeight="1" x14ac:dyDescent="0.2">
      <c r="A24" s="166"/>
      <c r="B24" s="310"/>
      <c r="C24" s="189"/>
      <c r="D24" s="189"/>
    </row>
    <row r="25" spans="1:15" s="75" customFormat="1" ht="28.5" customHeight="1" x14ac:dyDescent="0.2">
      <c r="A25" s="166"/>
      <c r="B25" s="310"/>
      <c r="C25" s="189"/>
      <c r="D25" s="189"/>
    </row>
    <row r="26" spans="1:15" ht="15" customHeight="1" x14ac:dyDescent="0.2">
      <c r="A26" s="162">
        <v>3.1</v>
      </c>
      <c r="B26" s="188" t="s">
        <v>920</v>
      </c>
      <c r="C26" s="318"/>
      <c r="D26" s="318"/>
      <c r="E26" s="75"/>
      <c r="F26" s="75"/>
      <c r="G26" s="75"/>
      <c r="H26" s="75"/>
      <c r="I26" s="75"/>
      <c r="J26" s="75"/>
      <c r="K26" s="75"/>
      <c r="L26" s="75"/>
      <c r="M26" s="75"/>
      <c r="N26" s="75"/>
      <c r="O26" s="75"/>
    </row>
    <row r="27" spans="1:15" ht="15" customHeight="1" x14ac:dyDescent="0.2">
      <c r="A27" s="166"/>
      <c r="B27" s="75"/>
      <c r="C27" s="189"/>
      <c r="D27" s="189"/>
      <c r="E27" s="75"/>
      <c r="F27" s="75"/>
      <c r="G27" s="75"/>
      <c r="H27" s="75"/>
      <c r="I27" s="75"/>
      <c r="J27" s="75"/>
      <c r="K27" s="75"/>
      <c r="L27" s="75"/>
      <c r="M27" s="75"/>
      <c r="N27" s="75"/>
      <c r="O27" s="75"/>
    </row>
    <row r="28" spans="1:15" ht="15" customHeight="1" x14ac:dyDescent="0.2">
      <c r="A28" s="180">
        <v>4</v>
      </c>
      <c r="B28" s="310" t="s">
        <v>1632</v>
      </c>
      <c r="C28" s="204" t="s">
        <v>906</v>
      </c>
      <c r="D28" s="189"/>
      <c r="E28" s="75"/>
      <c r="F28" s="75"/>
      <c r="G28" s="75"/>
      <c r="H28" s="75"/>
      <c r="I28" s="75"/>
      <c r="J28" s="75"/>
      <c r="K28" s="75"/>
      <c r="L28" s="75"/>
      <c r="M28" s="75"/>
      <c r="N28" s="75"/>
      <c r="O28" s="75"/>
    </row>
    <row r="29" spans="1:15" s="75" customFormat="1" ht="15" customHeight="1" x14ac:dyDescent="0.2">
      <c r="A29" s="166"/>
      <c r="B29" s="310"/>
      <c r="C29" s="189"/>
      <c r="D29" s="189"/>
    </row>
    <row r="30" spans="1:15" ht="30" customHeight="1" x14ac:dyDescent="0.2">
      <c r="A30" s="162">
        <v>4.0999999999999996</v>
      </c>
      <c r="B30" s="190" t="s">
        <v>900</v>
      </c>
      <c r="C30" s="317"/>
      <c r="D30" s="317"/>
      <c r="E30" s="75"/>
      <c r="F30" s="75"/>
      <c r="G30" s="75"/>
      <c r="H30" s="75"/>
      <c r="I30" s="75"/>
      <c r="J30" s="75"/>
      <c r="K30" s="75"/>
      <c r="L30" s="75"/>
      <c r="M30" s="75"/>
      <c r="N30" s="75"/>
      <c r="O30" s="75"/>
    </row>
    <row r="31" spans="1:15" ht="15" customHeight="1" x14ac:dyDescent="0.2">
      <c r="A31" s="166"/>
      <c r="B31" s="180"/>
      <c r="C31" s="189"/>
      <c r="D31" s="189"/>
      <c r="E31" s="75"/>
      <c r="F31" s="75"/>
      <c r="G31" s="75"/>
      <c r="H31" s="75"/>
      <c r="I31" s="75"/>
      <c r="J31" s="75"/>
      <c r="K31" s="75"/>
      <c r="L31" s="75"/>
      <c r="M31" s="75"/>
      <c r="N31" s="75"/>
      <c r="O31" s="75"/>
    </row>
    <row r="32" spans="1:15" ht="15" customHeight="1" x14ac:dyDescent="0.2">
      <c r="A32" s="180">
        <v>5</v>
      </c>
      <c r="B32" s="310" t="s">
        <v>924</v>
      </c>
      <c r="C32" s="204" t="s">
        <v>906</v>
      </c>
      <c r="D32" s="189"/>
      <c r="E32" s="75"/>
      <c r="F32" s="75"/>
      <c r="G32" s="75"/>
      <c r="H32" s="75"/>
      <c r="I32" s="75"/>
      <c r="J32" s="75"/>
      <c r="K32" s="75"/>
      <c r="L32" s="75"/>
      <c r="M32" s="75"/>
      <c r="N32" s="75"/>
      <c r="O32" s="75"/>
    </row>
    <row r="33" spans="1:15" s="75" customFormat="1" ht="30" customHeight="1" x14ac:dyDescent="0.2">
      <c r="A33" s="166"/>
      <c r="B33" s="310"/>
      <c r="C33" s="189"/>
      <c r="D33" s="189"/>
    </row>
    <row r="34" spans="1:15" ht="30" customHeight="1" x14ac:dyDescent="0.2">
      <c r="A34" s="162">
        <v>5.0999999999999996</v>
      </c>
      <c r="B34" s="190" t="s">
        <v>900</v>
      </c>
      <c r="C34" s="319"/>
      <c r="D34" s="319"/>
      <c r="E34" s="75"/>
      <c r="F34" s="75"/>
      <c r="G34" s="75"/>
      <c r="H34" s="75"/>
      <c r="I34" s="75"/>
      <c r="J34" s="75"/>
      <c r="K34" s="75"/>
      <c r="L34" s="75"/>
      <c r="M34" s="75"/>
      <c r="N34" s="75"/>
      <c r="O34" s="75"/>
    </row>
    <row r="35" spans="1:15" ht="15" customHeight="1" x14ac:dyDescent="0.2">
      <c r="A35" s="166"/>
      <c r="B35" s="194"/>
      <c r="C35" s="189"/>
      <c r="D35" s="189"/>
      <c r="E35" s="75"/>
      <c r="F35" s="75"/>
      <c r="G35" s="75"/>
      <c r="H35" s="75"/>
      <c r="I35" s="75"/>
      <c r="J35" s="75"/>
      <c r="K35" s="75"/>
      <c r="L35" s="75"/>
      <c r="M35" s="75"/>
      <c r="N35" s="75"/>
      <c r="O35" s="75"/>
    </row>
    <row r="36" spans="1:15" ht="15" customHeight="1" x14ac:dyDescent="0.2">
      <c r="A36" s="180">
        <v>6</v>
      </c>
      <c r="B36" s="310" t="s">
        <v>925</v>
      </c>
      <c r="C36" s="204" t="s">
        <v>906</v>
      </c>
      <c r="D36" s="189"/>
      <c r="E36" s="75"/>
      <c r="F36" s="75"/>
      <c r="G36" s="75"/>
      <c r="H36" s="75"/>
      <c r="I36" s="75"/>
      <c r="J36" s="75"/>
      <c r="K36" s="75"/>
      <c r="L36" s="75"/>
      <c r="M36" s="75"/>
      <c r="N36" s="75"/>
      <c r="O36" s="75"/>
    </row>
    <row r="37" spans="1:15" s="75" customFormat="1" ht="15" customHeight="1" x14ac:dyDescent="0.2">
      <c r="A37" s="166"/>
      <c r="B37" s="310"/>
      <c r="C37" s="189"/>
      <c r="D37" s="189"/>
    </row>
    <row r="38" spans="1:15" ht="30" customHeight="1" x14ac:dyDescent="0.2">
      <c r="A38" s="162">
        <v>6.1</v>
      </c>
      <c r="B38" s="190" t="s">
        <v>900</v>
      </c>
      <c r="C38" s="317"/>
      <c r="D38" s="317"/>
      <c r="E38" s="75"/>
      <c r="F38" s="75"/>
      <c r="G38" s="75"/>
      <c r="H38" s="75"/>
      <c r="I38" s="75"/>
      <c r="J38" s="75"/>
      <c r="K38" s="75"/>
      <c r="L38" s="75"/>
      <c r="M38" s="75"/>
      <c r="N38" s="75"/>
      <c r="O38" s="75"/>
    </row>
    <row r="39" spans="1:15" ht="15" customHeight="1" x14ac:dyDescent="0.2">
      <c r="A39" s="166"/>
      <c r="C39" s="189"/>
      <c r="D39" s="189"/>
      <c r="E39" s="75"/>
      <c r="F39" s="75"/>
      <c r="G39" s="75"/>
      <c r="H39" s="75"/>
      <c r="I39" s="75"/>
      <c r="J39" s="75"/>
      <c r="K39" s="75"/>
      <c r="L39" s="75"/>
      <c r="M39" s="75"/>
      <c r="N39" s="75"/>
      <c r="O39" s="75"/>
    </row>
    <row r="40" spans="1:15" ht="15" customHeight="1" x14ac:dyDescent="0.2">
      <c r="A40" s="180">
        <v>7</v>
      </c>
      <c r="B40" s="195" t="s">
        <v>926</v>
      </c>
      <c r="C40" s="204" t="s">
        <v>906</v>
      </c>
      <c r="D40" s="189"/>
      <c r="E40" s="75"/>
      <c r="F40" s="196"/>
      <c r="G40" s="75"/>
      <c r="H40" s="75"/>
      <c r="I40" s="75"/>
      <c r="J40" s="75"/>
      <c r="K40" s="75"/>
      <c r="L40" s="75"/>
      <c r="M40" s="75"/>
      <c r="N40" s="75"/>
      <c r="O40" s="75"/>
    </row>
    <row r="41" spans="1:15" s="75" customFormat="1" ht="15" customHeight="1" x14ac:dyDescent="0.2">
      <c r="A41" s="166"/>
      <c r="B41" s="195"/>
      <c r="C41" s="189"/>
      <c r="D41" s="189"/>
    </row>
    <row r="42" spans="1:15" ht="30" customHeight="1" x14ac:dyDescent="0.2">
      <c r="A42" s="162">
        <v>7.1</v>
      </c>
      <c r="B42" s="190" t="s">
        <v>900</v>
      </c>
      <c r="C42" s="317"/>
      <c r="D42" s="317"/>
      <c r="E42" s="75"/>
      <c r="F42" s="75"/>
      <c r="G42" s="75"/>
      <c r="H42" s="75"/>
      <c r="I42" s="75"/>
      <c r="J42" s="75"/>
      <c r="K42" s="75"/>
      <c r="L42" s="75"/>
      <c r="M42" s="75"/>
      <c r="N42" s="75"/>
      <c r="O42" s="75"/>
    </row>
    <row r="43" spans="1:15" ht="15" customHeight="1" x14ac:dyDescent="0.2">
      <c r="A43" s="180"/>
      <c r="B43" s="75"/>
      <c r="C43" s="189"/>
      <c r="D43" s="189"/>
      <c r="E43" s="75"/>
      <c r="F43" s="75"/>
      <c r="G43" s="75"/>
      <c r="H43" s="75"/>
      <c r="I43" s="75"/>
      <c r="J43" s="75"/>
      <c r="K43" s="75"/>
      <c r="L43" s="75"/>
      <c r="M43" s="75"/>
      <c r="N43" s="75"/>
      <c r="O43" s="75"/>
    </row>
    <row r="44" spans="1:15" ht="15" customHeight="1" x14ac:dyDescent="0.2">
      <c r="A44" s="180">
        <v>8</v>
      </c>
      <c r="B44" s="310" t="s">
        <v>927</v>
      </c>
      <c r="C44" s="204" t="s">
        <v>906</v>
      </c>
      <c r="D44" s="189"/>
      <c r="E44" s="75"/>
      <c r="F44" s="75"/>
      <c r="G44" s="75"/>
      <c r="H44" s="75"/>
      <c r="I44" s="75"/>
      <c r="J44" s="75"/>
      <c r="K44" s="75"/>
      <c r="L44" s="75"/>
      <c r="M44" s="75"/>
      <c r="N44" s="75"/>
      <c r="O44" s="75"/>
    </row>
    <row r="45" spans="1:15" s="75" customFormat="1" ht="28.5" customHeight="1" x14ac:dyDescent="0.2">
      <c r="A45" s="166"/>
      <c r="B45" s="310"/>
      <c r="C45" s="189"/>
      <c r="D45" s="189"/>
    </row>
    <row r="46" spans="1:15" ht="30" customHeight="1" x14ac:dyDescent="0.2">
      <c r="A46" s="162">
        <v>8.1</v>
      </c>
      <c r="B46" s="190" t="s">
        <v>900</v>
      </c>
      <c r="C46" s="317"/>
      <c r="D46" s="317"/>
      <c r="E46" s="75"/>
      <c r="F46" s="75"/>
      <c r="G46" s="75"/>
      <c r="H46" s="75"/>
      <c r="I46" s="75"/>
      <c r="J46" s="75"/>
      <c r="K46" s="75"/>
      <c r="L46" s="75"/>
      <c r="M46" s="75"/>
      <c r="N46" s="75"/>
      <c r="O46" s="75"/>
    </row>
    <row r="47" spans="1:15" ht="15" customHeight="1" x14ac:dyDescent="0.2">
      <c r="A47" s="180"/>
      <c r="B47" s="75"/>
      <c r="C47" s="189"/>
      <c r="D47" s="189"/>
      <c r="E47" s="75"/>
      <c r="F47" s="75"/>
      <c r="G47" s="75"/>
      <c r="H47" s="75"/>
      <c r="I47" s="75"/>
      <c r="J47" s="75"/>
      <c r="K47" s="75"/>
      <c r="L47" s="75"/>
      <c r="M47" s="75"/>
      <c r="N47" s="75"/>
      <c r="O47" s="75"/>
    </row>
    <row r="48" spans="1:15" ht="44.25" customHeight="1" x14ac:dyDescent="0.2">
      <c r="A48" s="180">
        <v>9</v>
      </c>
      <c r="B48" s="192" t="s">
        <v>928</v>
      </c>
      <c r="C48" s="189"/>
      <c r="D48" s="189"/>
      <c r="E48" s="197"/>
      <c r="F48" s="75"/>
      <c r="G48" s="75"/>
      <c r="H48" s="75"/>
      <c r="I48" s="75"/>
      <c r="J48" s="75"/>
      <c r="K48" s="75"/>
      <c r="L48" s="75"/>
      <c r="M48" s="75"/>
      <c r="N48" s="75"/>
      <c r="O48" s="75"/>
    </row>
    <row r="49" spans="1:15" ht="23.5" customHeight="1" x14ac:dyDescent="0.2">
      <c r="A49" s="166">
        <v>9.1</v>
      </c>
      <c r="B49" s="198" t="s">
        <v>929</v>
      </c>
      <c r="C49" s="151" t="s">
        <v>906</v>
      </c>
      <c r="D49" s="199" t="s">
        <v>900</v>
      </c>
      <c r="E49" s="200"/>
      <c r="F49" s="75"/>
      <c r="G49" s="75"/>
      <c r="H49" s="75"/>
      <c r="I49" s="75"/>
      <c r="J49" s="75"/>
      <c r="K49" s="75"/>
      <c r="L49" s="75"/>
      <c r="M49" s="75"/>
      <c r="N49" s="75"/>
      <c r="O49" s="75"/>
    </row>
    <row r="50" spans="1:15" ht="20.25" customHeight="1" x14ac:dyDescent="0.2">
      <c r="A50" s="166">
        <v>9.1999999999999993</v>
      </c>
      <c r="B50" s="198" t="s">
        <v>930</v>
      </c>
      <c r="C50" s="151" t="s">
        <v>906</v>
      </c>
      <c r="D50" s="199" t="s">
        <v>900</v>
      </c>
      <c r="E50" s="200"/>
      <c r="F50" s="75"/>
      <c r="G50" s="75"/>
      <c r="H50" s="75"/>
      <c r="I50" s="75"/>
      <c r="J50" s="75"/>
      <c r="K50" s="75"/>
      <c r="L50" s="75"/>
      <c r="M50" s="75"/>
      <c r="N50" s="75"/>
      <c r="O50" s="75"/>
    </row>
    <row r="51" spans="1:15" ht="23.25" customHeight="1" x14ac:dyDescent="0.2">
      <c r="A51" s="166">
        <v>9.3000000000000007</v>
      </c>
      <c r="B51" s="198" t="s">
        <v>931</v>
      </c>
      <c r="C51" s="151" t="s">
        <v>906</v>
      </c>
      <c r="D51" s="199" t="s">
        <v>900</v>
      </c>
      <c r="E51" s="75"/>
      <c r="F51" s="75"/>
      <c r="G51" s="75"/>
      <c r="H51" s="75"/>
    </row>
    <row r="52" spans="1:15" ht="18.75" customHeight="1" x14ac:dyDescent="0.2">
      <c r="A52" s="166">
        <v>9.4</v>
      </c>
      <c r="B52" s="198" t="s">
        <v>932</v>
      </c>
      <c r="C52" s="151" t="s">
        <v>906</v>
      </c>
      <c r="D52" s="199" t="s">
        <v>900</v>
      </c>
      <c r="E52" s="75"/>
      <c r="F52" s="75"/>
      <c r="G52" s="75"/>
      <c r="H52" s="75"/>
    </row>
    <row r="53" spans="1:15" s="75" customFormat="1" ht="21" customHeight="1" x14ac:dyDescent="0.2">
      <c r="A53" s="166">
        <v>9.5</v>
      </c>
      <c r="B53" s="198" t="s">
        <v>933</v>
      </c>
      <c r="C53" s="151" t="s">
        <v>906</v>
      </c>
      <c r="D53" s="199" t="s">
        <v>900</v>
      </c>
    </row>
    <row r="54" spans="1:15" s="75" customFormat="1" ht="20.25" customHeight="1" x14ac:dyDescent="0.2">
      <c r="A54" s="166">
        <v>9.6</v>
      </c>
      <c r="B54" s="198" t="s">
        <v>934</v>
      </c>
      <c r="C54" s="151" t="s">
        <v>906</v>
      </c>
      <c r="D54" s="199" t="s">
        <v>900</v>
      </c>
    </row>
    <row r="55" spans="1:15" s="75" customFormat="1" ht="15" customHeight="1" x14ac:dyDescent="0.2">
      <c r="A55" s="166"/>
      <c r="C55" s="189"/>
      <c r="D55" s="189"/>
    </row>
    <row r="56" spans="1:15" s="75" customFormat="1" ht="15" customHeight="1" x14ac:dyDescent="0.2">
      <c r="A56" s="166"/>
      <c r="C56" s="189"/>
      <c r="D56" s="189"/>
    </row>
    <row r="57" spans="1:15" s="75" customFormat="1" ht="15" customHeight="1" x14ac:dyDescent="0.2">
      <c r="A57" s="166"/>
      <c r="C57" s="189"/>
      <c r="D57" s="189"/>
    </row>
    <row r="58" spans="1:15" s="75" customFormat="1" ht="15" customHeight="1" x14ac:dyDescent="0.2">
      <c r="A58" s="166"/>
      <c r="C58" s="189"/>
      <c r="D58" s="189"/>
    </row>
    <row r="59" spans="1:15" s="75" customFormat="1" ht="15" customHeight="1" x14ac:dyDescent="0.2">
      <c r="A59" s="166"/>
      <c r="C59" s="189"/>
      <c r="D59" s="189"/>
    </row>
    <row r="60" spans="1:15" s="75" customFormat="1" ht="15" customHeight="1" x14ac:dyDescent="0.2">
      <c r="A60" s="166"/>
      <c r="C60" s="189"/>
      <c r="D60" s="189"/>
    </row>
    <row r="61" spans="1:15" s="75" customFormat="1" ht="15" customHeight="1" x14ac:dyDescent="0.2">
      <c r="A61" s="166"/>
      <c r="C61" s="189"/>
      <c r="D61" s="189"/>
    </row>
    <row r="62" spans="1:15" s="75" customFormat="1" ht="15" customHeight="1" x14ac:dyDescent="0.2">
      <c r="A62" s="166"/>
      <c r="C62" s="189"/>
      <c r="D62" s="189"/>
    </row>
    <row r="63" spans="1:15" s="75" customFormat="1" ht="15" customHeight="1" x14ac:dyDescent="0.2">
      <c r="A63" s="166"/>
      <c r="C63" s="189"/>
      <c r="D63" s="189"/>
    </row>
    <row r="64" spans="1:15" s="75" customFormat="1" ht="15" customHeight="1" x14ac:dyDescent="0.2">
      <c r="A64" s="166"/>
      <c r="C64" s="189"/>
      <c r="D64" s="189"/>
    </row>
    <row r="65" spans="1:4" s="75" customFormat="1" ht="15" customHeight="1" x14ac:dyDescent="0.2">
      <c r="A65" s="166"/>
      <c r="C65" s="189"/>
      <c r="D65" s="189"/>
    </row>
    <row r="66" spans="1:4" s="75" customFormat="1" ht="15" customHeight="1" x14ac:dyDescent="0.2">
      <c r="A66" s="166"/>
      <c r="C66" s="189"/>
      <c r="D66" s="189"/>
    </row>
    <row r="67" spans="1:4" s="75" customFormat="1" ht="15" customHeight="1" x14ac:dyDescent="0.2">
      <c r="A67" s="166"/>
      <c r="C67" s="189"/>
      <c r="D67" s="189"/>
    </row>
    <row r="68" spans="1:4" s="75" customFormat="1" ht="15" customHeight="1" x14ac:dyDescent="0.2">
      <c r="A68" s="166"/>
      <c r="C68" s="189"/>
      <c r="D68" s="189"/>
    </row>
    <row r="69" spans="1:4" s="75" customFormat="1" ht="15" customHeight="1" x14ac:dyDescent="0.2">
      <c r="A69" s="166"/>
      <c r="C69" s="189"/>
      <c r="D69" s="189"/>
    </row>
    <row r="70" spans="1:4" s="75" customFormat="1" ht="15" customHeight="1" x14ac:dyDescent="0.2">
      <c r="A70" s="166"/>
      <c r="C70" s="189"/>
      <c r="D70" s="189"/>
    </row>
    <row r="71" spans="1:4" s="75" customFormat="1" ht="15" customHeight="1" x14ac:dyDescent="0.2">
      <c r="A71" s="166"/>
      <c r="C71" s="189"/>
      <c r="D71" s="189"/>
    </row>
    <row r="72" spans="1:4" s="75" customFormat="1" ht="15" customHeight="1" x14ac:dyDescent="0.2">
      <c r="A72" s="166"/>
      <c r="C72" s="189"/>
      <c r="D72" s="189"/>
    </row>
    <row r="73" spans="1:4" s="75" customFormat="1" ht="15" customHeight="1" x14ac:dyDescent="0.2">
      <c r="A73" s="166"/>
      <c r="C73" s="189"/>
      <c r="D73" s="189"/>
    </row>
    <row r="74" spans="1:4" s="75" customFormat="1" ht="15" customHeight="1" x14ac:dyDescent="0.2">
      <c r="A74" s="166"/>
      <c r="C74" s="189"/>
      <c r="D74" s="189"/>
    </row>
    <row r="75" spans="1:4" s="75" customFormat="1" ht="15" customHeight="1" x14ac:dyDescent="0.2">
      <c r="A75" s="166"/>
      <c r="C75" s="189"/>
      <c r="D75" s="189"/>
    </row>
    <row r="76" spans="1:4" s="75" customFormat="1" ht="15" customHeight="1" x14ac:dyDescent="0.2">
      <c r="A76" s="166"/>
      <c r="C76" s="189"/>
      <c r="D76" s="189"/>
    </row>
    <row r="77" spans="1:4" s="75" customFormat="1" ht="15" customHeight="1" x14ac:dyDescent="0.2">
      <c r="A77" s="166"/>
      <c r="C77" s="189"/>
      <c r="D77" s="189"/>
    </row>
    <row r="78" spans="1:4" s="75" customFormat="1" ht="15" customHeight="1" x14ac:dyDescent="0.2">
      <c r="A78" s="166"/>
      <c r="C78" s="189"/>
      <c r="D78" s="189"/>
    </row>
    <row r="79" spans="1:4" s="75" customFormat="1" ht="15" customHeight="1" x14ac:dyDescent="0.2">
      <c r="A79" s="166"/>
      <c r="C79" s="189"/>
      <c r="D79" s="189"/>
    </row>
    <row r="80" spans="1:4" s="75" customFormat="1" ht="15" customHeight="1" x14ac:dyDescent="0.2">
      <c r="A80" s="166"/>
      <c r="C80" s="189"/>
      <c r="D80" s="189"/>
    </row>
    <row r="81" spans="1:4" s="75" customFormat="1" ht="15" customHeight="1" x14ac:dyDescent="0.2">
      <c r="A81" s="166"/>
      <c r="C81" s="189"/>
      <c r="D81" s="189"/>
    </row>
    <row r="82" spans="1:4" s="75" customFormat="1" ht="15" customHeight="1" x14ac:dyDescent="0.2">
      <c r="A82" s="166"/>
      <c r="C82" s="189"/>
      <c r="D82" s="189"/>
    </row>
    <row r="83" spans="1:4" s="75" customFormat="1" ht="15" customHeight="1" x14ac:dyDescent="0.2">
      <c r="A83" s="166"/>
      <c r="C83" s="189"/>
      <c r="D83" s="189"/>
    </row>
    <row r="84" spans="1:4" s="75" customFormat="1" ht="15" customHeight="1" x14ac:dyDescent="0.2">
      <c r="A84" s="166"/>
      <c r="C84" s="189"/>
      <c r="D84" s="189"/>
    </row>
    <row r="85" spans="1:4" s="75" customFormat="1" ht="15" customHeight="1" x14ac:dyDescent="0.2">
      <c r="A85" s="166"/>
      <c r="C85" s="189"/>
      <c r="D85" s="189"/>
    </row>
    <row r="86" spans="1:4" s="75" customFormat="1" ht="15" customHeight="1" x14ac:dyDescent="0.2">
      <c r="A86" s="166"/>
      <c r="C86" s="189"/>
      <c r="D86" s="189"/>
    </row>
    <row r="87" spans="1:4" s="75" customFormat="1" ht="15" customHeight="1" x14ac:dyDescent="0.2">
      <c r="A87" s="166"/>
      <c r="C87" s="189"/>
      <c r="D87" s="189"/>
    </row>
    <row r="88" spans="1:4" s="75" customFormat="1" ht="15" customHeight="1" x14ac:dyDescent="0.2">
      <c r="A88" s="166"/>
      <c r="C88" s="189"/>
      <c r="D88" s="189"/>
    </row>
    <row r="89" spans="1:4" s="75" customFormat="1" ht="15" customHeight="1" x14ac:dyDescent="0.2">
      <c r="A89" s="166"/>
      <c r="C89" s="189"/>
      <c r="D89" s="189"/>
    </row>
    <row r="90" spans="1:4" s="75" customFormat="1" ht="15" customHeight="1" x14ac:dyDescent="0.2">
      <c r="A90" s="166"/>
      <c r="C90" s="189"/>
      <c r="D90" s="189"/>
    </row>
    <row r="91" spans="1:4" s="75" customFormat="1" ht="15" customHeight="1" x14ac:dyDescent="0.2">
      <c r="A91" s="166"/>
      <c r="C91" s="189"/>
      <c r="D91" s="189"/>
    </row>
    <row r="92" spans="1:4" s="75" customFormat="1" ht="15" customHeight="1" x14ac:dyDescent="0.2">
      <c r="A92" s="166"/>
      <c r="C92" s="189"/>
      <c r="D92" s="189"/>
    </row>
    <row r="93" spans="1:4" s="75" customFormat="1" ht="15" customHeight="1" x14ac:dyDescent="0.2">
      <c r="A93" s="166"/>
      <c r="C93" s="189"/>
      <c r="D93" s="189"/>
    </row>
    <row r="94" spans="1:4" s="75" customFormat="1" ht="15" customHeight="1" x14ac:dyDescent="0.2">
      <c r="A94" s="166"/>
      <c r="C94" s="189"/>
      <c r="D94" s="189"/>
    </row>
    <row r="95" spans="1:4" s="75" customFormat="1" ht="15" customHeight="1" x14ac:dyDescent="0.2">
      <c r="A95" s="166"/>
      <c r="C95" s="189"/>
      <c r="D95" s="189"/>
    </row>
    <row r="96" spans="1:4" s="75" customFormat="1" ht="15" customHeight="1" x14ac:dyDescent="0.2">
      <c r="A96" s="166"/>
      <c r="C96" s="189"/>
      <c r="D96" s="189"/>
    </row>
    <row r="97" spans="1:4" s="75" customFormat="1" ht="15" customHeight="1" x14ac:dyDescent="0.2">
      <c r="A97" s="166"/>
      <c r="C97" s="189"/>
      <c r="D97" s="189"/>
    </row>
    <row r="98" spans="1:4" s="75" customFormat="1" ht="15" customHeight="1" x14ac:dyDescent="0.2">
      <c r="A98" s="166"/>
      <c r="C98" s="189"/>
      <c r="D98" s="189"/>
    </row>
    <row r="99" spans="1:4" s="75" customFormat="1" ht="15" customHeight="1" x14ac:dyDescent="0.2">
      <c r="A99" s="166"/>
      <c r="C99" s="189"/>
      <c r="D99" s="189"/>
    </row>
    <row r="100" spans="1:4" s="75" customFormat="1" ht="15" customHeight="1" x14ac:dyDescent="0.2">
      <c r="A100" s="166"/>
      <c r="C100" s="189"/>
      <c r="D100" s="189"/>
    </row>
    <row r="101" spans="1:4" s="75" customFormat="1" ht="15" customHeight="1" x14ac:dyDescent="0.2">
      <c r="A101" s="166"/>
      <c r="C101" s="189"/>
      <c r="D101" s="189"/>
    </row>
    <row r="102" spans="1:4" s="75" customFormat="1" ht="15" customHeight="1" x14ac:dyDescent="0.2">
      <c r="A102" s="166"/>
      <c r="C102" s="189"/>
      <c r="D102" s="189"/>
    </row>
    <row r="103" spans="1:4" s="75" customFormat="1" ht="15" customHeight="1" x14ac:dyDescent="0.2">
      <c r="A103" s="166"/>
      <c r="C103" s="189"/>
      <c r="D103" s="189"/>
    </row>
    <row r="104" spans="1:4" s="75" customFormat="1" ht="15" customHeight="1" x14ac:dyDescent="0.2">
      <c r="A104" s="166"/>
      <c r="C104" s="189"/>
      <c r="D104" s="189"/>
    </row>
    <row r="105" spans="1:4" s="75" customFormat="1" ht="15" customHeight="1" x14ac:dyDescent="0.2">
      <c r="A105" s="166"/>
      <c r="C105" s="189"/>
      <c r="D105" s="189"/>
    </row>
    <row r="106" spans="1:4" s="75" customFormat="1" ht="15" customHeight="1" x14ac:dyDescent="0.2">
      <c r="A106" s="166"/>
      <c r="C106" s="189"/>
      <c r="D106" s="189"/>
    </row>
    <row r="107" spans="1:4" s="75" customFormat="1" ht="15" customHeight="1" x14ac:dyDescent="0.2">
      <c r="A107" s="166"/>
      <c r="C107" s="189"/>
      <c r="D107" s="189"/>
    </row>
    <row r="108" spans="1:4" s="75" customFormat="1" ht="15" customHeight="1" x14ac:dyDescent="0.2">
      <c r="A108" s="166"/>
      <c r="C108" s="189"/>
      <c r="D108" s="189"/>
    </row>
    <row r="109" spans="1:4" s="75" customFormat="1" ht="15" customHeight="1" x14ac:dyDescent="0.2">
      <c r="A109" s="166"/>
      <c r="C109" s="189"/>
      <c r="D109" s="189"/>
    </row>
    <row r="110" spans="1:4" s="75" customFormat="1" ht="15" customHeight="1" x14ac:dyDescent="0.2">
      <c r="A110" s="166"/>
      <c r="C110" s="189"/>
      <c r="D110" s="189"/>
    </row>
    <row r="111" spans="1:4" s="75" customFormat="1" ht="15" customHeight="1" x14ac:dyDescent="0.2">
      <c r="A111" s="166"/>
      <c r="C111" s="189"/>
      <c r="D111" s="189"/>
    </row>
    <row r="112" spans="1:4" s="75" customFormat="1" ht="15" customHeight="1" x14ac:dyDescent="0.2">
      <c r="A112" s="166"/>
      <c r="C112" s="189"/>
      <c r="D112" s="189"/>
    </row>
    <row r="113" spans="1:4" s="75" customFormat="1" ht="15" customHeight="1" x14ac:dyDescent="0.2">
      <c r="A113" s="166"/>
      <c r="C113" s="189"/>
      <c r="D113" s="189"/>
    </row>
    <row r="114" spans="1:4" s="75" customFormat="1" ht="15" customHeight="1" x14ac:dyDescent="0.2">
      <c r="A114" s="166"/>
      <c r="C114" s="189"/>
      <c r="D114" s="189"/>
    </row>
    <row r="115" spans="1:4" s="75" customFormat="1" ht="15" customHeight="1" x14ac:dyDescent="0.2">
      <c r="A115" s="166"/>
      <c r="C115" s="189"/>
      <c r="D115" s="189"/>
    </row>
    <row r="116" spans="1:4" s="75" customFormat="1" ht="15" customHeight="1" x14ac:dyDescent="0.2">
      <c r="A116" s="166"/>
      <c r="C116" s="189"/>
      <c r="D116" s="189"/>
    </row>
    <row r="117" spans="1:4" s="75" customFormat="1" ht="15" customHeight="1" x14ac:dyDescent="0.2">
      <c r="A117" s="166"/>
      <c r="C117" s="189"/>
      <c r="D117" s="189"/>
    </row>
    <row r="118" spans="1:4" s="75" customFormat="1" ht="15" customHeight="1" x14ac:dyDescent="0.2">
      <c r="A118" s="166"/>
      <c r="C118" s="189"/>
      <c r="D118" s="189"/>
    </row>
    <row r="119" spans="1:4" s="75" customFormat="1" ht="15" customHeight="1" x14ac:dyDescent="0.2">
      <c r="A119" s="166"/>
      <c r="C119" s="189"/>
      <c r="D119" s="189"/>
    </row>
    <row r="120" spans="1:4" s="75" customFormat="1" ht="15" customHeight="1" x14ac:dyDescent="0.2">
      <c r="A120" s="166"/>
      <c r="C120" s="189"/>
      <c r="D120" s="189"/>
    </row>
    <row r="121" spans="1:4" s="75" customFormat="1" ht="15" customHeight="1" x14ac:dyDescent="0.2">
      <c r="A121" s="166"/>
      <c r="C121" s="189"/>
      <c r="D121" s="189"/>
    </row>
    <row r="122" spans="1:4" s="75" customFormat="1" ht="15" customHeight="1" x14ac:dyDescent="0.2">
      <c r="A122" s="166"/>
      <c r="C122" s="189"/>
      <c r="D122" s="189"/>
    </row>
    <row r="123" spans="1:4" s="75" customFormat="1" ht="15" customHeight="1" x14ac:dyDescent="0.2">
      <c r="A123" s="166"/>
      <c r="C123" s="189"/>
      <c r="D123" s="189"/>
    </row>
    <row r="124" spans="1:4" s="75" customFormat="1" ht="15" customHeight="1" x14ac:dyDescent="0.2">
      <c r="A124" s="166"/>
      <c r="C124" s="189"/>
      <c r="D124" s="189"/>
    </row>
    <row r="125" spans="1:4" s="75" customFormat="1" ht="15" customHeight="1" x14ac:dyDescent="0.2">
      <c r="A125" s="166"/>
      <c r="C125" s="189"/>
      <c r="D125" s="189"/>
    </row>
    <row r="126" spans="1:4" s="75" customFormat="1" ht="15" customHeight="1" x14ac:dyDescent="0.2">
      <c r="A126" s="166"/>
      <c r="C126" s="189"/>
      <c r="D126" s="189"/>
    </row>
    <row r="127" spans="1:4" s="75" customFormat="1" ht="15" customHeight="1" x14ac:dyDescent="0.2">
      <c r="A127" s="166"/>
      <c r="C127" s="189"/>
      <c r="D127" s="189"/>
    </row>
    <row r="128" spans="1:4" s="75" customFormat="1" ht="15" customHeight="1" x14ac:dyDescent="0.2">
      <c r="A128" s="166"/>
      <c r="C128" s="189"/>
      <c r="D128" s="189"/>
    </row>
    <row r="129" spans="1:4" s="75" customFormat="1" ht="15" customHeight="1" x14ac:dyDescent="0.2">
      <c r="A129" s="166"/>
      <c r="C129" s="189"/>
      <c r="D129" s="189"/>
    </row>
    <row r="130" spans="1:4" s="75" customFormat="1" ht="15" customHeight="1" x14ac:dyDescent="0.2">
      <c r="A130" s="166"/>
      <c r="C130" s="189"/>
      <c r="D130" s="189"/>
    </row>
    <row r="131" spans="1:4" s="75" customFormat="1" ht="15" customHeight="1" x14ac:dyDescent="0.2">
      <c r="A131" s="166"/>
      <c r="C131" s="189"/>
      <c r="D131" s="189"/>
    </row>
    <row r="132" spans="1:4" s="75" customFormat="1" ht="15" customHeight="1" x14ac:dyDescent="0.2">
      <c r="A132" s="166"/>
      <c r="C132" s="189"/>
      <c r="D132" s="189"/>
    </row>
    <row r="133" spans="1:4" s="75" customFormat="1" ht="15" customHeight="1" x14ac:dyDescent="0.2">
      <c r="A133" s="166"/>
      <c r="C133" s="189"/>
      <c r="D133" s="189"/>
    </row>
    <row r="134" spans="1:4" s="75" customFormat="1" ht="15" customHeight="1" x14ac:dyDescent="0.2">
      <c r="A134" s="166"/>
      <c r="C134" s="189"/>
      <c r="D134" s="189"/>
    </row>
    <row r="135" spans="1:4" s="75" customFormat="1" ht="15" customHeight="1" x14ac:dyDescent="0.2">
      <c r="A135" s="166"/>
      <c r="C135" s="189"/>
      <c r="D135" s="189"/>
    </row>
    <row r="136" spans="1:4" s="75" customFormat="1" ht="15" customHeight="1" x14ac:dyDescent="0.2">
      <c r="A136" s="166"/>
      <c r="C136" s="189"/>
      <c r="D136" s="189"/>
    </row>
    <row r="137" spans="1:4" s="75" customFormat="1" ht="15" customHeight="1" x14ac:dyDescent="0.2">
      <c r="A137" s="166"/>
      <c r="C137" s="189"/>
      <c r="D137" s="189"/>
    </row>
    <row r="138" spans="1:4" s="75" customFormat="1" ht="15" customHeight="1" x14ac:dyDescent="0.2">
      <c r="A138" s="166"/>
      <c r="C138" s="189"/>
      <c r="D138" s="189"/>
    </row>
    <row r="139" spans="1:4" s="75" customFormat="1" ht="15" customHeight="1" x14ac:dyDescent="0.2">
      <c r="A139" s="166"/>
      <c r="C139" s="189"/>
      <c r="D139" s="189"/>
    </row>
    <row r="140" spans="1:4" s="75" customFormat="1" ht="15" customHeight="1" x14ac:dyDescent="0.2">
      <c r="A140" s="166"/>
      <c r="C140" s="189"/>
      <c r="D140" s="189"/>
    </row>
    <row r="141" spans="1:4" s="75" customFormat="1" ht="15" customHeight="1" x14ac:dyDescent="0.2">
      <c r="A141" s="166"/>
      <c r="C141" s="189"/>
      <c r="D141" s="189"/>
    </row>
    <row r="142" spans="1:4" s="75" customFormat="1" ht="15" customHeight="1" x14ac:dyDescent="0.2">
      <c r="A142" s="166"/>
      <c r="C142" s="189"/>
      <c r="D142" s="189"/>
    </row>
    <row r="143" spans="1:4" s="75" customFormat="1" ht="15" customHeight="1" x14ac:dyDescent="0.2">
      <c r="A143" s="166"/>
      <c r="C143" s="189"/>
      <c r="D143" s="189"/>
    </row>
    <row r="144" spans="1:4" s="75" customFormat="1" ht="15" customHeight="1" x14ac:dyDescent="0.2">
      <c r="A144" s="166"/>
      <c r="C144" s="189"/>
      <c r="D144" s="189"/>
    </row>
    <row r="145" spans="1:4" s="75" customFormat="1" ht="15" customHeight="1" x14ac:dyDescent="0.2">
      <c r="A145" s="166"/>
      <c r="C145" s="189"/>
      <c r="D145" s="189"/>
    </row>
    <row r="146" spans="1:4" s="75" customFormat="1" ht="15" customHeight="1" x14ac:dyDescent="0.2">
      <c r="A146" s="166"/>
      <c r="C146" s="189"/>
      <c r="D146" s="189"/>
    </row>
    <row r="147" spans="1:4" s="75" customFormat="1" ht="15" customHeight="1" x14ac:dyDescent="0.2">
      <c r="A147" s="166"/>
      <c r="C147" s="189"/>
      <c r="D147" s="189"/>
    </row>
    <row r="148" spans="1:4" s="75" customFormat="1" ht="15" customHeight="1" x14ac:dyDescent="0.2">
      <c r="A148" s="166"/>
      <c r="C148" s="189"/>
      <c r="D148" s="189"/>
    </row>
    <row r="149" spans="1:4" s="75" customFormat="1" ht="15" customHeight="1" x14ac:dyDescent="0.2">
      <c r="A149" s="166"/>
      <c r="C149" s="189"/>
      <c r="D149" s="189"/>
    </row>
    <row r="150" spans="1:4" s="75" customFormat="1" ht="15" customHeight="1" x14ac:dyDescent="0.2">
      <c r="A150" s="166"/>
      <c r="C150" s="189"/>
      <c r="D150" s="189"/>
    </row>
    <row r="151" spans="1:4" s="75" customFormat="1" ht="15" customHeight="1" x14ac:dyDescent="0.2">
      <c r="A151" s="166"/>
      <c r="C151" s="189"/>
      <c r="D151" s="189"/>
    </row>
    <row r="152" spans="1:4" s="75" customFormat="1" ht="15" customHeight="1" x14ac:dyDescent="0.2">
      <c r="A152" s="166"/>
      <c r="C152" s="189"/>
      <c r="D152" s="189"/>
    </row>
    <row r="153" spans="1:4" s="75" customFormat="1" ht="15" customHeight="1" x14ac:dyDescent="0.2">
      <c r="A153" s="166"/>
      <c r="C153" s="189"/>
      <c r="D153" s="189"/>
    </row>
    <row r="154" spans="1:4" s="75" customFormat="1" ht="15" customHeight="1" x14ac:dyDescent="0.2">
      <c r="A154" s="166"/>
      <c r="C154" s="189"/>
      <c r="D154" s="189"/>
    </row>
    <row r="155" spans="1:4" s="75" customFormat="1" ht="15" customHeight="1" x14ac:dyDescent="0.2">
      <c r="A155" s="166"/>
      <c r="C155" s="189"/>
      <c r="D155" s="189"/>
    </row>
    <row r="156" spans="1:4" s="75" customFormat="1" ht="15" customHeight="1" x14ac:dyDescent="0.2">
      <c r="A156" s="166"/>
      <c r="C156" s="189"/>
      <c r="D156" s="189"/>
    </row>
    <row r="157" spans="1:4" s="75" customFormat="1" ht="15" customHeight="1" x14ac:dyDescent="0.2">
      <c r="A157" s="166"/>
      <c r="C157" s="189"/>
      <c r="D157" s="189"/>
    </row>
    <row r="158" spans="1:4" s="75" customFormat="1" ht="15" customHeight="1" x14ac:dyDescent="0.2">
      <c r="A158" s="166"/>
      <c r="C158" s="189"/>
      <c r="D158" s="189"/>
    </row>
    <row r="159" spans="1:4" s="75" customFormat="1" ht="15" customHeight="1" x14ac:dyDescent="0.2">
      <c r="A159" s="166"/>
      <c r="C159" s="189"/>
      <c r="D159" s="189"/>
    </row>
    <row r="160" spans="1:4" s="75" customFormat="1" ht="15" customHeight="1" x14ac:dyDescent="0.2">
      <c r="A160" s="166"/>
      <c r="C160" s="189"/>
      <c r="D160" s="189"/>
    </row>
    <row r="161" spans="1:4" s="75" customFormat="1" ht="15" customHeight="1" x14ac:dyDescent="0.2">
      <c r="A161" s="166"/>
      <c r="C161" s="189"/>
      <c r="D161" s="189"/>
    </row>
    <row r="162" spans="1:4" s="75" customFormat="1" ht="15" customHeight="1" x14ac:dyDescent="0.2">
      <c r="A162" s="166"/>
      <c r="C162" s="189"/>
      <c r="D162" s="189"/>
    </row>
    <row r="163" spans="1:4" s="75" customFormat="1" ht="15" customHeight="1" x14ac:dyDescent="0.2">
      <c r="A163" s="166"/>
      <c r="C163" s="189"/>
      <c r="D163" s="189"/>
    </row>
    <row r="164" spans="1:4" s="75" customFormat="1" ht="15" customHeight="1" x14ac:dyDescent="0.2">
      <c r="A164" s="166"/>
      <c r="C164" s="189"/>
      <c r="D164" s="189"/>
    </row>
    <row r="165" spans="1:4" s="75" customFormat="1" ht="15" customHeight="1" x14ac:dyDescent="0.2">
      <c r="A165" s="166"/>
      <c r="C165" s="189"/>
      <c r="D165" s="189"/>
    </row>
    <row r="166" spans="1:4" s="75" customFormat="1" ht="15" customHeight="1" x14ac:dyDescent="0.2">
      <c r="A166" s="166"/>
      <c r="C166" s="189"/>
      <c r="D166" s="189"/>
    </row>
    <row r="167" spans="1:4" s="75" customFormat="1" ht="15" customHeight="1" x14ac:dyDescent="0.2">
      <c r="A167" s="166"/>
      <c r="C167" s="189"/>
      <c r="D167" s="189"/>
    </row>
    <row r="168" spans="1:4" s="75" customFormat="1" ht="15" customHeight="1" x14ac:dyDescent="0.2">
      <c r="A168" s="166"/>
      <c r="C168" s="189"/>
      <c r="D168" s="189"/>
    </row>
    <row r="169" spans="1:4" s="75" customFormat="1" ht="15" customHeight="1" x14ac:dyDescent="0.2">
      <c r="A169" s="166"/>
      <c r="C169" s="189"/>
      <c r="D169" s="189"/>
    </row>
    <row r="170" spans="1:4" s="75" customFormat="1" ht="15" customHeight="1" x14ac:dyDescent="0.2">
      <c r="A170" s="166"/>
      <c r="C170" s="189"/>
      <c r="D170" s="189"/>
    </row>
    <row r="171" spans="1:4" s="75" customFormat="1" ht="15" customHeight="1" x14ac:dyDescent="0.2">
      <c r="A171" s="166"/>
      <c r="C171" s="189"/>
      <c r="D171" s="189"/>
    </row>
    <row r="172" spans="1:4" s="75" customFormat="1" ht="15" customHeight="1" x14ac:dyDescent="0.2">
      <c r="A172" s="166"/>
      <c r="C172" s="189"/>
      <c r="D172" s="189"/>
    </row>
    <row r="173" spans="1:4" s="75" customFormat="1" ht="15" customHeight="1" x14ac:dyDescent="0.2">
      <c r="A173" s="166"/>
      <c r="C173" s="189"/>
      <c r="D173" s="189"/>
    </row>
    <row r="174" spans="1:4" s="75" customFormat="1" ht="15" customHeight="1" x14ac:dyDescent="0.2">
      <c r="A174" s="166"/>
      <c r="C174" s="189"/>
      <c r="D174" s="189"/>
    </row>
    <row r="175" spans="1:4" s="75" customFormat="1" ht="15" customHeight="1" x14ac:dyDescent="0.2">
      <c r="A175" s="166"/>
      <c r="C175" s="189"/>
      <c r="D175" s="189"/>
    </row>
    <row r="176" spans="1:4" s="75" customFormat="1" ht="15" customHeight="1" x14ac:dyDescent="0.2">
      <c r="A176" s="166"/>
      <c r="C176" s="189"/>
      <c r="D176" s="189"/>
    </row>
    <row r="177" spans="1:4" s="75" customFormat="1" ht="15" customHeight="1" x14ac:dyDescent="0.2">
      <c r="A177" s="166"/>
      <c r="C177" s="189"/>
      <c r="D177" s="189"/>
    </row>
    <row r="178" spans="1:4" s="75" customFormat="1" ht="15" customHeight="1" x14ac:dyDescent="0.2">
      <c r="A178" s="166"/>
      <c r="C178" s="189"/>
      <c r="D178" s="189"/>
    </row>
    <row r="179" spans="1:4" s="75" customFormat="1" ht="15" customHeight="1" x14ac:dyDescent="0.2">
      <c r="A179" s="166"/>
      <c r="C179" s="189"/>
      <c r="D179" s="189"/>
    </row>
    <row r="180" spans="1:4" s="75" customFormat="1" ht="15" customHeight="1" x14ac:dyDescent="0.2">
      <c r="A180" s="166"/>
      <c r="C180" s="189"/>
      <c r="D180" s="189"/>
    </row>
    <row r="181" spans="1:4" s="75" customFormat="1" ht="15" customHeight="1" x14ac:dyDescent="0.2">
      <c r="A181" s="166"/>
      <c r="C181" s="189"/>
      <c r="D181" s="189"/>
    </row>
    <row r="182" spans="1:4" s="75" customFormat="1" ht="15" customHeight="1" x14ac:dyDescent="0.2">
      <c r="A182" s="166"/>
      <c r="C182" s="189"/>
      <c r="D182" s="189"/>
    </row>
    <row r="183" spans="1:4" s="75" customFormat="1" ht="15" customHeight="1" x14ac:dyDescent="0.2">
      <c r="A183" s="166"/>
      <c r="C183" s="189"/>
      <c r="D183" s="189"/>
    </row>
    <row r="184" spans="1:4" s="75" customFormat="1" ht="15" customHeight="1" x14ac:dyDescent="0.2">
      <c r="A184" s="166"/>
      <c r="C184" s="189"/>
      <c r="D184" s="189"/>
    </row>
    <row r="185" spans="1:4" s="75" customFormat="1" ht="15" customHeight="1" x14ac:dyDescent="0.2">
      <c r="A185" s="166"/>
      <c r="C185" s="189"/>
      <c r="D185" s="189"/>
    </row>
    <row r="186" spans="1:4" s="75" customFormat="1" ht="15" customHeight="1" x14ac:dyDescent="0.2">
      <c r="A186" s="166"/>
      <c r="C186" s="189"/>
      <c r="D186" s="189"/>
    </row>
    <row r="187" spans="1:4" s="75" customFormat="1" ht="15" customHeight="1" x14ac:dyDescent="0.2">
      <c r="A187" s="166"/>
      <c r="C187" s="189"/>
      <c r="D187" s="189"/>
    </row>
    <row r="188" spans="1:4" s="75" customFormat="1" ht="15" customHeight="1" x14ac:dyDescent="0.2">
      <c r="A188" s="166"/>
      <c r="C188" s="189"/>
      <c r="D188" s="189"/>
    </row>
    <row r="189" spans="1:4" s="75" customFormat="1" ht="15" customHeight="1" x14ac:dyDescent="0.2">
      <c r="A189" s="166"/>
      <c r="C189" s="189"/>
      <c r="D189" s="189"/>
    </row>
    <row r="190" spans="1:4" s="75" customFormat="1" ht="15" customHeight="1" x14ac:dyDescent="0.2">
      <c r="A190" s="166"/>
      <c r="C190" s="189"/>
      <c r="D190" s="189"/>
    </row>
    <row r="191" spans="1:4" s="75" customFormat="1" ht="15" customHeight="1" x14ac:dyDescent="0.2">
      <c r="A191" s="166"/>
      <c r="C191" s="189"/>
      <c r="D191" s="189"/>
    </row>
    <row r="192" spans="1:4" s="75" customFormat="1" ht="15" customHeight="1" x14ac:dyDescent="0.2">
      <c r="A192" s="166"/>
      <c r="C192" s="189"/>
      <c r="D192" s="189"/>
    </row>
    <row r="193" spans="1:4" s="75" customFormat="1" ht="15" customHeight="1" x14ac:dyDescent="0.2">
      <c r="A193" s="166"/>
      <c r="C193" s="189"/>
      <c r="D193" s="189"/>
    </row>
    <row r="194" spans="1:4" s="75" customFormat="1" ht="15" customHeight="1" x14ac:dyDescent="0.2">
      <c r="A194" s="166"/>
      <c r="C194" s="189"/>
      <c r="D194" s="189"/>
    </row>
    <row r="195" spans="1:4" s="75" customFormat="1" ht="15" customHeight="1" x14ac:dyDescent="0.2">
      <c r="A195" s="166"/>
      <c r="C195" s="189"/>
      <c r="D195" s="189"/>
    </row>
    <row r="196" spans="1:4" s="75" customFormat="1" ht="15" customHeight="1" x14ac:dyDescent="0.2">
      <c r="A196" s="166"/>
      <c r="C196" s="189"/>
      <c r="D196" s="189"/>
    </row>
    <row r="197" spans="1:4" s="75" customFormat="1" ht="15" customHeight="1" x14ac:dyDescent="0.2">
      <c r="A197" s="166"/>
      <c r="C197" s="189"/>
      <c r="D197" s="189"/>
    </row>
    <row r="198" spans="1:4" s="75" customFormat="1" ht="15" customHeight="1" x14ac:dyDescent="0.2">
      <c r="A198" s="166"/>
      <c r="C198" s="189"/>
      <c r="D198" s="189"/>
    </row>
    <row r="199" spans="1:4" s="75" customFormat="1" ht="15" customHeight="1" x14ac:dyDescent="0.2">
      <c r="A199" s="166"/>
      <c r="C199" s="189"/>
      <c r="D199" s="189"/>
    </row>
    <row r="200" spans="1:4" s="75" customFormat="1" ht="15" customHeight="1" x14ac:dyDescent="0.2">
      <c r="A200" s="166"/>
      <c r="C200" s="189"/>
      <c r="D200" s="189"/>
    </row>
    <row r="201" spans="1:4" s="75" customFormat="1" ht="15" customHeight="1" x14ac:dyDescent="0.2">
      <c r="A201" s="166"/>
      <c r="C201" s="189"/>
      <c r="D201" s="189"/>
    </row>
    <row r="202" spans="1:4" s="75" customFormat="1" ht="15" customHeight="1" x14ac:dyDescent="0.2">
      <c r="A202" s="166"/>
      <c r="C202" s="189"/>
      <c r="D202" s="189"/>
    </row>
    <row r="203" spans="1:4" s="75" customFormat="1" ht="15" customHeight="1" x14ac:dyDescent="0.2">
      <c r="A203" s="166"/>
      <c r="C203" s="189"/>
      <c r="D203" s="189"/>
    </row>
    <row r="204" spans="1:4" s="75" customFormat="1" ht="15" customHeight="1" x14ac:dyDescent="0.2">
      <c r="A204" s="166"/>
      <c r="C204" s="189"/>
      <c r="D204" s="189"/>
    </row>
    <row r="205" spans="1:4" s="75" customFormat="1" ht="15" customHeight="1" x14ac:dyDescent="0.2">
      <c r="A205" s="166"/>
      <c r="C205" s="189"/>
      <c r="D205" s="189"/>
    </row>
    <row r="206" spans="1:4" s="75" customFormat="1" ht="15" customHeight="1" x14ac:dyDescent="0.2">
      <c r="A206" s="166"/>
      <c r="C206" s="189"/>
      <c r="D206" s="189"/>
    </row>
    <row r="207" spans="1:4" s="75" customFormat="1" ht="15" customHeight="1" x14ac:dyDescent="0.2">
      <c r="A207" s="166"/>
      <c r="C207" s="189"/>
      <c r="D207" s="189"/>
    </row>
    <row r="208" spans="1:4" s="75" customFormat="1" ht="15" customHeight="1" x14ac:dyDescent="0.2">
      <c r="A208" s="166"/>
      <c r="C208" s="189"/>
      <c r="D208" s="189"/>
    </row>
    <row r="209" spans="1:4" s="75" customFormat="1" ht="15" customHeight="1" x14ac:dyDescent="0.2">
      <c r="A209" s="166"/>
      <c r="C209" s="189"/>
      <c r="D209" s="189"/>
    </row>
    <row r="210" spans="1:4" s="75" customFormat="1" ht="15" customHeight="1" x14ac:dyDescent="0.2">
      <c r="A210" s="166"/>
      <c r="C210" s="189"/>
      <c r="D210" s="189"/>
    </row>
    <row r="211" spans="1:4" s="75" customFormat="1" ht="15" customHeight="1" x14ac:dyDescent="0.2">
      <c r="A211" s="166"/>
      <c r="C211" s="189"/>
      <c r="D211" s="189"/>
    </row>
    <row r="212" spans="1:4" s="75" customFormat="1" ht="15" customHeight="1" x14ac:dyDescent="0.2">
      <c r="A212" s="166"/>
      <c r="C212" s="189"/>
      <c r="D212" s="189"/>
    </row>
    <row r="213" spans="1:4" s="75" customFormat="1" ht="15" customHeight="1" x14ac:dyDescent="0.2">
      <c r="A213" s="166"/>
      <c r="C213" s="189"/>
      <c r="D213" s="189"/>
    </row>
    <row r="214" spans="1:4" s="75" customFormat="1" ht="15" customHeight="1" x14ac:dyDescent="0.2">
      <c r="A214" s="166"/>
      <c r="C214" s="189"/>
      <c r="D214" s="189"/>
    </row>
    <row r="215" spans="1:4" s="75" customFormat="1" ht="15" customHeight="1" x14ac:dyDescent="0.2">
      <c r="A215" s="166"/>
      <c r="C215" s="189"/>
      <c r="D215" s="189"/>
    </row>
    <row r="216" spans="1:4" s="75" customFormat="1" ht="15" customHeight="1" x14ac:dyDescent="0.2">
      <c r="A216" s="166"/>
      <c r="C216" s="189"/>
      <c r="D216" s="189"/>
    </row>
    <row r="217" spans="1:4" s="75" customFormat="1" ht="15" customHeight="1" x14ac:dyDescent="0.2">
      <c r="A217" s="166"/>
      <c r="C217" s="189"/>
      <c r="D217" s="189"/>
    </row>
    <row r="218" spans="1:4" s="75" customFormat="1" ht="15" customHeight="1" x14ac:dyDescent="0.2">
      <c r="A218" s="166"/>
      <c r="C218" s="189"/>
      <c r="D218" s="189"/>
    </row>
    <row r="219" spans="1:4" s="75" customFormat="1" ht="15" customHeight="1" x14ac:dyDescent="0.2">
      <c r="A219" s="166"/>
      <c r="C219" s="189"/>
      <c r="D219" s="189"/>
    </row>
    <row r="220" spans="1:4" s="75" customFormat="1" ht="15" customHeight="1" x14ac:dyDescent="0.2">
      <c r="A220" s="166"/>
      <c r="C220" s="189"/>
      <c r="D220" s="189"/>
    </row>
    <row r="221" spans="1:4" s="75" customFormat="1" ht="15" customHeight="1" x14ac:dyDescent="0.2">
      <c r="A221" s="166"/>
      <c r="C221" s="189"/>
      <c r="D221" s="189"/>
    </row>
    <row r="222" spans="1:4" s="75" customFormat="1" ht="15" customHeight="1" x14ac:dyDescent="0.2">
      <c r="A222" s="166"/>
      <c r="C222" s="189"/>
      <c r="D222" s="189"/>
    </row>
    <row r="223" spans="1:4" s="75" customFormat="1" ht="15" customHeight="1" x14ac:dyDescent="0.2">
      <c r="A223" s="166"/>
      <c r="C223" s="189"/>
      <c r="D223" s="189"/>
    </row>
    <row r="224" spans="1:4" s="75" customFormat="1" ht="15" customHeight="1" x14ac:dyDescent="0.2">
      <c r="A224" s="166"/>
      <c r="C224" s="189"/>
      <c r="D224" s="189"/>
    </row>
    <row r="225" spans="1:4" s="75" customFormat="1" ht="15" customHeight="1" x14ac:dyDescent="0.2">
      <c r="A225" s="166"/>
      <c r="C225" s="189"/>
      <c r="D225" s="189"/>
    </row>
    <row r="226" spans="1:4" s="75" customFormat="1" ht="15" customHeight="1" x14ac:dyDescent="0.2">
      <c r="A226" s="166"/>
      <c r="C226" s="189"/>
      <c r="D226" s="189"/>
    </row>
    <row r="227" spans="1:4" s="75" customFormat="1" ht="15" customHeight="1" x14ac:dyDescent="0.2">
      <c r="A227" s="166"/>
      <c r="C227" s="189"/>
      <c r="D227" s="189"/>
    </row>
    <row r="228" spans="1:4" s="75" customFormat="1" ht="15" customHeight="1" x14ac:dyDescent="0.2">
      <c r="A228" s="166"/>
      <c r="C228" s="189"/>
      <c r="D228" s="189"/>
    </row>
    <row r="229" spans="1:4" s="75" customFormat="1" ht="15" customHeight="1" x14ac:dyDescent="0.2">
      <c r="A229" s="166"/>
      <c r="C229" s="189"/>
      <c r="D229" s="189"/>
    </row>
    <row r="230" spans="1:4" s="75" customFormat="1" ht="15" customHeight="1" x14ac:dyDescent="0.2">
      <c r="A230" s="166"/>
      <c r="C230" s="189"/>
      <c r="D230" s="189"/>
    </row>
    <row r="231" spans="1:4" s="75" customFormat="1" ht="15" customHeight="1" x14ac:dyDescent="0.2">
      <c r="A231" s="166"/>
      <c r="C231" s="189"/>
      <c r="D231" s="189"/>
    </row>
    <row r="232" spans="1:4" s="75" customFormat="1" ht="15" customHeight="1" x14ac:dyDescent="0.2">
      <c r="A232" s="166"/>
      <c r="C232" s="189"/>
      <c r="D232" s="189"/>
    </row>
    <row r="233" spans="1:4" s="75" customFormat="1" ht="15" customHeight="1" x14ac:dyDescent="0.2">
      <c r="A233" s="166"/>
      <c r="C233" s="189"/>
      <c r="D233" s="189"/>
    </row>
    <row r="234" spans="1:4" s="75" customFormat="1" ht="15" customHeight="1" x14ac:dyDescent="0.2">
      <c r="A234" s="166"/>
      <c r="C234" s="189"/>
      <c r="D234" s="189"/>
    </row>
    <row r="235" spans="1:4" s="75" customFormat="1" ht="15" customHeight="1" x14ac:dyDescent="0.2">
      <c r="A235" s="166"/>
      <c r="C235" s="189"/>
      <c r="D235" s="189"/>
    </row>
    <row r="236" spans="1:4" s="75" customFormat="1" ht="15" customHeight="1" x14ac:dyDescent="0.2">
      <c r="A236" s="166"/>
      <c r="C236" s="189"/>
      <c r="D236" s="189"/>
    </row>
    <row r="237" spans="1:4" s="75" customFormat="1" ht="15" customHeight="1" x14ac:dyDescent="0.2">
      <c r="A237" s="166"/>
      <c r="C237" s="189"/>
      <c r="D237" s="189"/>
    </row>
    <row r="238" spans="1:4" s="75" customFormat="1" ht="15" customHeight="1" x14ac:dyDescent="0.2">
      <c r="A238" s="166"/>
      <c r="C238" s="189"/>
      <c r="D238" s="189"/>
    </row>
    <row r="239" spans="1:4" s="75" customFormat="1" ht="15" customHeight="1" x14ac:dyDescent="0.2">
      <c r="A239" s="166"/>
      <c r="C239" s="189"/>
      <c r="D239" s="189"/>
    </row>
    <row r="240" spans="1:4" s="75" customFormat="1" ht="15" customHeight="1" x14ac:dyDescent="0.2">
      <c r="A240" s="166"/>
      <c r="C240" s="189"/>
      <c r="D240" s="189"/>
    </row>
    <row r="241" spans="1:4" s="75" customFormat="1" ht="15" customHeight="1" x14ac:dyDescent="0.2">
      <c r="A241" s="166"/>
      <c r="C241" s="189"/>
      <c r="D241" s="189"/>
    </row>
    <row r="242" spans="1:4" s="75" customFormat="1" ht="15" customHeight="1" x14ac:dyDescent="0.2">
      <c r="A242" s="166"/>
      <c r="C242" s="189"/>
      <c r="D242" s="189"/>
    </row>
    <row r="243" spans="1:4" s="75" customFormat="1" ht="15" customHeight="1" x14ac:dyDescent="0.2">
      <c r="A243" s="166"/>
      <c r="C243" s="189"/>
      <c r="D243" s="189"/>
    </row>
    <row r="244" spans="1:4" s="75" customFormat="1" ht="15" customHeight="1" x14ac:dyDescent="0.2">
      <c r="A244" s="166"/>
      <c r="C244" s="189"/>
      <c r="D244" s="189"/>
    </row>
    <row r="245" spans="1:4" s="75" customFormat="1" ht="15" customHeight="1" x14ac:dyDescent="0.2">
      <c r="A245" s="166"/>
      <c r="C245" s="189"/>
      <c r="D245" s="189"/>
    </row>
    <row r="246" spans="1:4" s="75" customFormat="1" ht="15" customHeight="1" x14ac:dyDescent="0.2">
      <c r="A246" s="166"/>
      <c r="C246" s="189"/>
      <c r="D246" s="189"/>
    </row>
    <row r="247" spans="1:4" s="75" customFormat="1" ht="15" customHeight="1" x14ac:dyDescent="0.2">
      <c r="A247" s="166"/>
      <c r="C247" s="189"/>
      <c r="D247" s="189"/>
    </row>
    <row r="248" spans="1:4" s="75" customFormat="1" ht="15" customHeight="1" x14ac:dyDescent="0.2">
      <c r="A248" s="166"/>
      <c r="C248" s="189"/>
      <c r="D248" s="189"/>
    </row>
    <row r="249" spans="1:4" s="75" customFormat="1" ht="15" customHeight="1" x14ac:dyDescent="0.2">
      <c r="A249" s="166"/>
      <c r="C249" s="189"/>
      <c r="D249" s="189"/>
    </row>
    <row r="250" spans="1:4" s="75" customFormat="1" ht="15" customHeight="1" x14ac:dyDescent="0.2">
      <c r="A250" s="166"/>
      <c r="C250" s="189"/>
      <c r="D250" s="189"/>
    </row>
    <row r="251" spans="1:4" s="75" customFormat="1" ht="15" customHeight="1" x14ac:dyDescent="0.2">
      <c r="A251" s="166"/>
      <c r="C251" s="189"/>
      <c r="D251" s="189"/>
    </row>
    <row r="252" spans="1:4" s="75" customFormat="1" ht="15" customHeight="1" x14ac:dyDescent="0.2">
      <c r="A252" s="166"/>
      <c r="C252" s="189"/>
      <c r="D252" s="189"/>
    </row>
    <row r="253" spans="1:4" s="75" customFormat="1" ht="15" customHeight="1" x14ac:dyDescent="0.2">
      <c r="A253" s="166"/>
      <c r="C253" s="189"/>
      <c r="D253" s="189"/>
    </row>
    <row r="254" spans="1:4" s="75" customFormat="1" ht="15" customHeight="1" x14ac:dyDescent="0.2">
      <c r="A254" s="166"/>
      <c r="C254" s="189"/>
      <c r="D254" s="189"/>
    </row>
    <row r="255" spans="1:4" s="75" customFormat="1" ht="15" customHeight="1" x14ac:dyDescent="0.2">
      <c r="A255" s="166"/>
      <c r="C255" s="189"/>
      <c r="D255" s="189"/>
    </row>
    <row r="256" spans="1:4" s="75" customFormat="1" ht="15" customHeight="1" x14ac:dyDescent="0.2">
      <c r="A256" s="166"/>
      <c r="C256" s="189"/>
      <c r="D256" s="189"/>
    </row>
    <row r="257" spans="1:4" s="75" customFormat="1" ht="15" customHeight="1" x14ac:dyDescent="0.2">
      <c r="A257" s="166"/>
      <c r="C257" s="189"/>
      <c r="D257" s="189"/>
    </row>
    <row r="258" spans="1:4" s="75" customFormat="1" ht="15" customHeight="1" x14ac:dyDescent="0.2">
      <c r="A258" s="166"/>
      <c r="C258" s="189"/>
      <c r="D258" s="189"/>
    </row>
    <row r="259" spans="1:4" s="75" customFormat="1" ht="15" customHeight="1" x14ac:dyDescent="0.2">
      <c r="A259" s="166"/>
      <c r="C259" s="189"/>
      <c r="D259" s="189"/>
    </row>
    <row r="260" spans="1:4" s="75" customFormat="1" ht="15" customHeight="1" x14ac:dyDescent="0.2">
      <c r="A260" s="166"/>
      <c r="C260" s="189"/>
      <c r="D260" s="189"/>
    </row>
    <row r="261" spans="1:4" s="75" customFormat="1" ht="15" customHeight="1" x14ac:dyDescent="0.2">
      <c r="A261" s="166"/>
      <c r="C261" s="189"/>
      <c r="D261" s="189"/>
    </row>
    <row r="262" spans="1:4" s="75" customFormat="1" ht="15" customHeight="1" x14ac:dyDescent="0.2">
      <c r="A262" s="166"/>
      <c r="C262" s="189"/>
      <c r="D262" s="189"/>
    </row>
    <row r="263" spans="1:4" s="75" customFormat="1" ht="15" customHeight="1" x14ac:dyDescent="0.2">
      <c r="A263" s="166"/>
      <c r="C263" s="189"/>
      <c r="D263" s="189"/>
    </row>
    <row r="264" spans="1:4" s="75" customFormat="1" ht="15" customHeight="1" x14ac:dyDescent="0.2">
      <c r="A264" s="166"/>
      <c r="C264" s="189"/>
      <c r="D264" s="189"/>
    </row>
    <row r="265" spans="1:4" s="75" customFormat="1" ht="15" customHeight="1" x14ac:dyDescent="0.2">
      <c r="A265" s="166"/>
      <c r="C265" s="189"/>
      <c r="D265" s="189"/>
    </row>
    <row r="266" spans="1:4" s="75" customFormat="1" ht="15" customHeight="1" x14ac:dyDescent="0.2">
      <c r="A266" s="166"/>
      <c r="C266" s="189"/>
      <c r="D266" s="189"/>
    </row>
    <row r="267" spans="1:4" s="75" customFormat="1" ht="15" customHeight="1" x14ac:dyDescent="0.2">
      <c r="A267" s="166"/>
      <c r="C267" s="189"/>
      <c r="D267" s="189"/>
    </row>
    <row r="268" spans="1:4" s="75" customFormat="1" ht="15" customHeight="1" x14ac:dyDescent="0.2">
      <c r="A268" s="166"/>
      <c r="C268" s="189"/>
      <c r="D268" s="189"/>
    </row>
    <row r="269" spans="1:4" s="75" customFormat="1" ht="15" customHeight="1" x14ac:dyDescent="0.2">
      <c r="A269" s="166"/>
      <c r="C269" s="189"/>
      <c r="D269" s="189"/>
    </row>
    <row r="270" spans="1:4" s="75" customFormat="1" ht="15" customHeight="1" x14ac:dyDescent="0.2">
      <c r="A270" s="166"/>
      <c r="C270" s="189"/>
      <c r="D270" s="189"/>
    </row>
    <row r="271" spans="1:4" s="75" customFormat="1" ht="15" customHeight="1" x14ac:dyDescent="0.2">
      <c r="A271" s="166"/>
      <c r="C271" s="189"/>
      <c r="D271" s="189"/>
    </row>
    <row r="272" spans="1:4" s="75" customFormat="1" ht="15" customHeight="1" x14ac:dyDescent="0.2">
      <c r="A272" s="166"/>
      <c r="C272" s="189"/>
      <c r="D272" s="189"/>
    </row>
    <row r="273" spans="1:4" s="75" customFormat="1" ht="15" customHeight="1" x14ac:dyDescent="0.2">
      <c r="A273" s="166"/>
      <c r="C273" s="189"/>
      <c r="D273" s="189"/>
    </row>
    <row r="274" spans="1:4" s="75" customFormat="1" ht="15" customHeight="1" x14ac:dyDescent="0.2">
      <c r="A274" s="166"/>
      <c r="C274" s="189"/>
      <c r="D274" s="189"/>
    </row>
    <row r="275" spans="1:4" s="75" customFormat="1" ht="15" customHeight="1" x14ac:dyDescent="0.2">
      <c r="A275" s="166"/>
      <c r="C275" s="189"/>
      <c r="D275" s="189"/>
    </row>
    <row r="276" spans="1:4" s="75" customFormat="1" ht="15" customHeight="1" x14ac:dyDescent="0.2">
      <c r="A276" s="166"/>
      <c r="C276" s="189"/>
      <c r="D276" s="189"/>
    </row>
    <row r="277" spans="1:4" s="75" customFormat="1" ht="15" customHeight="1" x14ac:dyDescent="0.2">
      <c r="A277" s="166"/>
      <c r="C277" s="189"/>
      <c r="D277" s="189"/>
    </row>
    <row r="278" spans="1:4" s="75" customFormat="1" ht="15" customHeight="1" x14ac:dyDescent="0.2">
      <c r="A278" s="166"/>
      <c r="C278" s="189"/>
      <c r="D278" s="189"/>
    </row>
    <row r="279" spans="1:4" s="75" customFormat="1" ht="15" customHeight="1" x14ac:dyDescent="0.2">
      <c r="A279" s="166"/>
      <c r="C279" s="189"/>
      <c r="D279" s="189"/>
    </row>
    <row r="280" spans="1:4" s="75" customFormat="1" ht="15" customHeight="1" x14ac:dyDescent="0.2">
      <c r="A280" s="166"/>
      <c r="C280" s="189"/>
      <c r="D280" s="189"/>
    </row>
    <row r="281" spans="1:4" s="75" customFormat="1" ht="15" customHeight="1" x14ac:dyDescent="0.2">
      <c r="A281" s="166"/>
      <c r="C281" s="189"/>
      <c r="D281" s="189"/>
    </row>
    <row r="282" spans="1:4" s="75" customFormat="1" ht="15" customHeight="1" x14ac:dyDescent="0.2">
      <c r="A282" s="166"/>
      <c r="C282" s="189"/>
      <c r="D282" s="189"/>
    </row>
    <row r="283" spans="1:4" s="75" customFormat="1" ht="15" customHeight="1" x14ac:dyDescent="0.2">
      <c r="A283" s="166"/>
      <c r="C283" s="189"/>
      <c r="D283" s="189"/>
    </row>
    <row r="284" spans="1:4" s="75" customFormat="1" ht="15" customHeight="1" x14ac:dyDescent="0.2">
      <c r="A284" s="166"/>
      <c r="C284" s="189"/>
      <c r="D284" s="189"/>
    </row>
    <row r="285" spans="1:4" s="75" customFormat="1" ht="15" customHeight="1" x14ac:dyDescent="0.2">
      <c r="A285" s="166"/>
      <c r="C285" s="189"/>
      <c r="D285" s="189"/>
    </row>
    <row r="286" spans="1:4" s="75" customFormat="1" ht="15" customHeight="1" x14ac:dyDescent="0.2">
      <c r="A286" s="166"/>
      <c r="C286" s="189"/>
      <c r="D286" s="189"/>
    </row>
    <row r="287" spans="1:4" s="75" customFormat="1" ht="15" customHeight="1" x14ac:dyDescent="0.2">
      <c r="A287" s="166"/>
      <c r="C287" s="189"/>
      <c r="D287" s="189"/>
    </row>
    <row r="288" spans="1:4" s="75" customFormat="1" ht="15" customHeight="1" x14ac:dyDescent="0.2">
      <c r="A288" s="166"/>
      <c r="C288" s="189"/>
      <c r="D288" s="189"/>
    </row>
    <row r="289" spans="1:4" s="75" customFormat="1" ht="15" customHeight="1" x14ac:dyDescent="0.2">
      <c r="A289" s="166"/>
      <c r="C289" s="189"/>
      <c r="D289" s="189"/>
    </row>
    <row r="290" spans="1:4" s="75" customFormat="1" ht="15" customHeight="1" x14ac:dyDescent="0.2">
      <c r="A290" s="166"/>
      <c r="C290" s="189"/>
      <c r="D290" s="189"/>
    </row>
    <row r="291" spans="1:4" s="75" customFormat="1" ht="15" customHeight="1" x14ac:dyDescent="0.2">
      <c r="A291" s="166"/>
      <c r="C291" s="189"/>
      <c r="D291" s="189"/>
    </row>
    <row r="292" spans="1:4" s="75" customFormat="1" ht="15" customHeight="1" x14ac:dyDescent="0.2">
      <c r="A292" s="166"/>
      <c r="C292" s="189"/>
      <c r="D292" s="189"/>
    </row>
    <row r="293" spans="1:4" s="75" customFormat="1" ht="15" customHeight="1" x14ac:dyDescent="0.2">
      <c r="A293" s="166"/>
      <c r="C293" s="189"/>
      <c r="D293" s="189"/>
    </row>
    <row r="294" spans="1:4" s="75" customFormat="1" ht="15" customHeight="1" x14ac:dyDescent="0.2">
      <c r="A294" s="166"/>
      <c r="C294" s="189"/>
      <c r="D294" s="189"/>
    </row>
    <row r="295" spans="1:4" s="75" customFormat="1" ht="15" customHeight="1" x14ac:dyDescent="0.2">
      <c r="A295" s="166"/>
      <c r="C295" s="189"/>
      <c r="D295" s="189"/>
    </row>
    <row r="296" spans="1:4" s="75" customFormat="1" ht="15" customHeight="1" x14ac:dyDescent="0.2">
      <c r="A296" s="166"/>
      <c r="C296" s="189"/>
      <c r="D296" s="189"/>
    </row>
    <row r="297" spans="1:4" s="75" customFormat="1" ht="15" customHeight="1" x14ac:dyDescent="0.2">
      <c r="A297" s="166"/>
      <c r="C297" s="189"/>
      <c r="D297" s="189"/>
    </row>
  </sheetData>
  <mergeCells count="15">
    <mergeCell ref="B3:D3"/>
    <mergeCell ref="C46:D46"/>
    <mergeCell ref="B14:B15"/>
    <mergeCell ref="B20:B21"/>
    <mergeCell ref="B23:B25"/>
    <mergeCell ref="B28:B29"/>
    <mergeCell ref="B32:B33"/>
    <mergeCell ref="B36:B37"/>
    <mergeCell ref="B44:B45"/>
    <mergeCell ref="C16:D16"/>
    <mergeCell ref="C26:D26"/>
    <mergeCell ref="C30:D30"/>
    <mergeCell ref="C34:D34"/>
    <mergeCell ref="C38:D38"/>
    <mergeCell ref="C42:D42"/>
  </mergeCells>
  <dataValidations count="1">
    <dataValidation allowBlank="1" showInputMessage="1" sqref="D49:D54" xr:uid="{67134E83-CBDD-4BB2-8675-C1FD287061F5}"/>
  </dataValidations>
  <pageMargins left="0.70866141732283472" right="0.70866141732283472" top="0.74803149606299213" bottom="0.74803149606299213" header="0.31496062992125984" footer="0.31496062992125984"/>
  <pageSetup paperSize="9" scale="36" fitToHeight="0" orientation="portrait" r:id="rId1"/>
  <headerFooter>
    <oddHeader>&amp;CENVIRONMENTAL, SOCIAL AND CLIMATE-RELATED RISK ASSESSMENT FORM</oddHeader>
  </headerFooter>
  <drawing r:id="rId2"/>
  <extLst>
    <ext xmlns:x14="http://schemas.microsoft.com/office/spreadsheetml/2009/9/main" uri="{CCE6A557-97BC-4b89-ADB6-D9C93CAAB3DF}">
      <x14:dataValidations xmlns:xm="http://schemas.microsoft.com/office/excel/2006/main" count="3">
        <x14:dataValidation type="list" allowBlank="1" showInputMessage="1" xr:uid="{12A5DA54-610F-4266-B2CD-1645922B85CB}">
          <x14:formula1>
            <xm:f>Dropdowns!$J$1</xm:f>
          </x14:formula1>
          <xm:sqref>C63</xm:sqref>
        </x14:dataValidation>
        <x14:dataValidation type="list" allowBlank="1" showInputMessage="1" xr:uid="{D1B80034-B086-46EE-920B-D8EAB839E3AD}">
          <x14:formula1>
            <xm:f>Dropdowns!$H$1</xm:f>
          </x14:formula1>
          <xm:sqref>C60</xm:sqref>
        </x14:dataValidation>
        <x14:dataValidation type="list" allowBlank="1" showInputMessage="1" showErrorMessage="1" xr:uid="{3EE22071-0FDD-445A-A2FC-FBD57B1C77EB}">
          <x14:formula1>
            <xm:f>Dropdowns!$L$1:$L$3</xm:f>
          </x14:formula1>
          <xm:sqref>C14 C62 C47 C28 C18 C65 C20 C36 C43:C44 C23 C49:C54 C32 C40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C110067E3EB0AF4A889A87C433FEF638" ma:contentTypeVersion="18" ma:contentTypeDescription="Izveidot jaunu dokumentu." ma:contentTypeScope="" ma:versionID="65136aaa6241c96d42a88e897e1b7aab">
  <xsd:schema xmlns:xsd="http://www.w3.org/2001/XMLSchema" xmlns:xs="http://www.w3.org/2001/XMLSchema" xmlns:p="http://schemas.microsoft.com/office/2006/metadata/properties" xmlns:ns2="d5bfda95-7fad-4336-b839-9f16f5c9f2fe" xmlns:ns3="860946da-6400-4646-97d2-c91a636ef2d1" targetNamespace="http://schemas.microsoft.com/office/2006/metadata/properties" ma:root="true" ma:fieldsID="0d2e10679ff82c57c6925f2ac40e6d59" ns2:_="" ns3:_="">
    <xsd:import namespace="d5bfda95-7fad-4336-b839-9f16f5c9f2fe"/>
    <xsd:import namespace="860946da-6400-4646-97d2-c91a636ef2d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bfda95-7fad-4336-b839-9f16f5c9f2fe" elementFormDefault="qualified">
    <xsd:import namespace="http://schemas.microsoft.com/office/2006/documentManagement/types"/>
    <xsd:import namespace="http://schemas.microsoft.com/office/infopath/2007/PartnerControls"/>
    <xsd:element name="SharedWithUsers" ma:index="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internalName="SharedWithDetails" ma:readOnly="true">
      <xsd:simpleType>
        <xsd:restriction base="dms:Note">
          <xsd:maxLength value="255"/>
        </xsd:restriction>
      </xsd:simpleType>
    </xsd:element>
    <xsd:element name="TaxCatchAll" ma:index="23" nillable="true" ma:displayName="Taxonomy Catch All Column" ma:hidden="true" ma:list="{c7678ca1-feae-4f55-8fa3-1d3ee1a31434}" ma:internalName="TaxCatchAll" ma:showField="CatchAllData" ma:web="d5bfda95-7fad-4336-b839-9f16f5c9f2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60946da-6400-4646-97d2-c91a636ef2d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ttēlu atzīmes" ma:readOnly="false" ma:fieldId="{5cf76f15-5ced-4ddc-b409-7134ff3c332f}" ma:taxonomyMulti="true" ma:sspId="45a70b62-bb6b-4a81-847c-58a8688e0e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C6521E-7F60-47FF-A0F9-B336807D43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bfda95-7fad-4336-b839-9f16f5c9f2fe"/>
    <ds:schemaRef ds:uri="860946da-6400-4646-97d2-c91a636ef2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CF6AA7-F6C4-4B79-BFF4-D091ABFC0982}">
  <ds:schemaRefs>
    <ds:schemaRef ds:uri="http://schemas.microsoft.com/sharepoint/v3/contenttype/forms"/>
  </ds:schemaRefs>
</ds:datastoreItem>
</file>

<file path=docMetadata/LabelInfo.xml><?xml version="1.0" encoding="utf-8"?>
<clbl:labelList xmlns:clbl="http://schemas.microsoft.com/office/2020/mipLabelMetadata">
  <clbl:label id="{48f4341a-4c44-4d0a-9a5c-8b1c63cf69df}" enabled="1" method="Standard" siteId="{3d3309e9-342a-4198-8e2d-01a542e3ff21}"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19</vt:i4>
      </vt:variant>
    </vt:vector>
  </HeadingPairs>
  <TitlesOfParts>
    <vt:vector size="19" baseType="lpstr">
      <vt:lpstr>Ievads</vt:lpstr>
      <vt:lpstr>Info about data out sheets</vt:lpstr>
      <vt:lpstr>Vispārējā informācija</vt:lpstr>
      <vt:lpstr>Vispārējā informācija data out</vt:lpstr>
      <vt:lpstr>Ietekme uz klimatu</vt:lpstr>
      <vt:lpstr>Ietekme uz klimatu data out</vt:lpstr>
      <vt:lpstr>Daba</vt:lpstr>
      <vt:lpstr>Daba data out</vt:lpstr>
      <vt:lpstr>Zaļā pāreja</vt:lpstr>
      <vt:lpstr>Zaļā pāreja data out</vt:lpstr>
      <vt:lpstr>Sociālā_pārvaldības prakse</vt:lpstr>
      <vt:lpstr>Sociālā_pārvaldības data out</vt:lpstr>
      <vt:lpstr>NFRD uzņēmumi</vt:lpstr>
      <vt:lpstr>NFRD companies data out</vt:lpstr>
      <vt:lpstr>Dropdowns</vt:lpstr>
      <vt:lpstr>NACE_4</vt:lpstr>
      <vt:lpstr>Industries</vt:lpstr>
      <vt:lpstr>Sheet3</vt:lpstr>
      <vt:lpstr>GHG intensive industries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Jēkabs Seredins</dc:creator>
  <cp:keywords/>
  <dc:description/>
  <cp:lastModifiedBy>Anete Gribuste</cp:lastModifiedBy>
  <cp:revision/>
  <cp:lastPrinted>2024-01-25T12:26:31Z</cp:lastPrinted>
  <dcterms:created xsi:type="dcterms:W3CDTF">2022-05-27T11:56:02Z</dcterms:created>
  <dcterms:modified xsi:type="dcterms:W3CDTF">2026-02-12T11:54:46Z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ad73909-fe4c-4ea4-a237-8cae65968fdb_Enabled">
    <vt:lpwstr>true</vt:lpwstr>
  </property>
  <property fmtid="{D5CDD505-2E9C-101B-9397-08002B2CF9AE}" pid="3" name="MSIP_Label_0ad73909-fe4c-4ea4-a237-8cae65968fdb_SetDate">
    <vt:lpwstr>2022-08-29T08:09:24Z</vt:lpwstr>
  </property>
  <property fmtid="{D5CDD505-2E9C-101B-9397-08002B2CF9AE}" pid="4" name="MSIP_Label_0ad73909-fe4c-4ea4-a237-8cae65968fdb_Method">
    <vt:lpwstr>Standard</vt:lpwstr>
  </property>
  <property fmtid="{D5CDD505-2E9C-101B-9397-08002B2CF9AE}" pid="5" name="MSIP_Label_0ad73909-fe4c-4ea4-a237-8cae65968fdb_Name">
    <vt:lpwstr>0ad73909-fe4c-4ea4-a237-8cae65968fdb</vt:lpwstr>
  </property>
  <property fmtid="{D5CDD505-2E9C-101B-9397-08002B2CF9AE}" pid="6" name="MSIP_Label_0ad73909-fe4c-4ea4-a237-8cae65968fdb_SiteId">
    <vt:lpwstr>07bdd1fd-92fa-43d7-9bd4-931b91b523c6</vt:lpwstr>
  </property>
  <property fmtid="{D5CDD505-2E9C-101B-9397-08002B2CF9AE}" pid="7" name="MSIP_Label_0ad73909-fe4c-4ea4-a237-8cae65968fdb_ActionId">
    <vt:lpwstr>e89e4546-755f-49c6-9a6d-54fb38d69805</vt:lpwstr>
  </property>
  <property fmtid="{D5CDD505-2E9C-101B-9397-08002B2CF9AE}" pid="8" name="MSIP_Label_0ad73909-fe4c-4ea4-a237-8cae65968fdb_ContentBits">
    <vt:lpwstr>0</vt:lpwstr>
  </property>
</Properties>
</file>